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usto Startup Budget Screenshot" sheetId="1" r:id="rId3"/>
  </sheets>
  <definedNames/>
  <calcPr/>
</workbook>
</file>

<file path=xl/sharedStrings.xml><?xml version="1.0" encoding="utf-8"?>
<sst xmlns="http://schemas.openxmlformats.org/spreadsheetml/2006/main" count="57" uniqueCount="40">
  <si>
    <r>
      <rPr>
        <b/>
      </rPr>
      <t xml:space="preserve">IMPORTANT READ FIRST:  
</t>
    </r>
    <r>
      <t xml:space="preserve">This spreadsheet is view only. To edit the spreadsheet go to File-&gt; Make a Copy. This will add an editable copy to your own Google Drive. 
</t>
    </r>
    <r>
      <rPr>
        <b/>
      </rPr>
      <t>INSTRUCTIONS:</t>
    </r>
    <r>
      <t xml:space="preserve"> 
Light grey cells: You fill in the information 
White cells: These cells have formulas that will auto-calculate for you. Do not type into these cells or you will lose the formulas. 
</t>
    </r>
    <r>
      <rPr>
        <color rgb="FFC53929"/>
      </rPr>
      <t>Red text</t>
    </r>
    <r>
      <t xml:space="preserve"> means you are over budget, </t>
    </r>
    <r>
      <rPr>
        <color rgb="FF0B8043"/>
      </rPr>
      <t>green text</t>
    </r>
    <r>
      <t xml:space="preserve"> means you are under budget.</t>
    </r>
  </si>
  <si>
    <t>Startup Budget</t>
  </si>
  <si>
    <t>Budget Goal:</t>
  </si>
  <si>
    <t>Estimated Startup Expenses</t>
  </si>
  <si>
    <t>Estimated Losses</t>
  </si>
  <si>
    <t>Toal Estimated Budget</t>
  </si>
  <si>
    <t>Over/Under:</t>
  </si>
  <si>
    <t>Startup Expenses</t>
  </si>
  <si>
    <t>Expense</t>
  </si>
  <si>
    <t>Category</t>
  </si>
  <si>
    <t>Budget</t>
  </si>
  <si>
    <t>Padding</t>
  </si>
  <si>
    <t>Total</t>
  </si>
  <si>
    <t>Domain name</t>
  </si>
  <si>
    <t>Non-Essential</t>
  </si>
  <si>
    <t>Squarespace- annual</t>
  </si>
  <si>
    <t>Essential</t>
  </si>
  <si>
    <t>Logo + Brand identity</t>
  </si>
  <si>
    <t>Photo hosting service</t>
  </si>
  <si>
    <t>Dubsado</t>
  </si>
  <si>
    <t>LLC filing fees</t>
  </si>
  <si>
    <t>Business Cards</t>
  </si>
  <si>
    <t>QuickBooks Online</t>
  </si>
  <si>
    <t>Later</t>
  </si>
  <si>
    <t>4 Umbrella Lights</t>
  </si>
  <si>
    <t>Backdrop stand</t>
  </si>
  <si>
    <t>Roll of seamless paper</t>
  </si>
  <si>
    <t>85mm lens</t>
  </si>
  <si>
    <t xml:space="preserve">Speedlight </t>
  </si>
  <si>
    <t>Photo editing computer (iMac)</t>
  </si>
  <si>
    <t>Backup Drive- 4 TB</t>
  </si>
  <si>
    <t>Virtual Assistant (social media)</t>
  </si>
  <si>
    <t>Total Estimated Startup Costs</t>
  </si>
  <si>
    <t>Overhead Expenses</t>
  </si>
  <si>
    <t>Mothly Overhead Expenses</t>
  </si>
  <si>
    <t>Monthly Overhead Costs</t>
  </si>
  <si>
    <t>Estimated Months at a Loss</t>
  </si>
  <si>
    <t>Total Estimated Losses</t>
  </si>
  <si>
    <t>Overhead Padding</t>
  </si>
  <si>
    <t>Total Estimated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</si>
</sst>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</font>
    <font>
      <i/>
      <sz val="9.0"/>
      <color rgb="FF000000"/>
      <name val="Proxima Nova"/>
    </font>
    <font>
      <b/>
      <sz val="9.0"/>
      <color rgb="FFFFFFFF"/>
      <name val="Proxima Nova"/>
    </font>
    <font/>
    <font>
      <sz val="9.0"/>
      <name val="Proxima Nova"/>
    </font>
    <font>
      <sz val="9.0"/>
      <color rgb="FF000000"/>
      <name val="Proxima Nova"/>
    </font>
    <font>
      <sz val="9.0"/>
      <color rgb="FFFF0000"/>
      <name val="Proxima Nova"/>
    </font>
    <font>
      <sz val="9.0"/>
      <color rgb="FFFFFFFF"/>
      <name val="Proxima Nova"/>
    </font>
    <font>
      <b/>
      <sz val="9.0"/>
      <name val="Proxima Nova"/>
    </font>
  </fonts>
  <fills count="7">
    <fill>
      <patternFill patternType="none"/>
    </fill>
    <fill>
      <patternFill patternType="lightGray"/>
    </fill>
    <fill>
      <patternFill patternType="solid">
        <fgColor rgb="FF25D6C9"/>
        <bgColor rgb="FF25D6C9"/>
      </patternFill>
    </fill>
    <fill>
      <patternFill patternType="solid">
        <fgColor rgb="FFF3F3F3"/>
        <bgColor rgb="FFF3F3F3"/>
      </patternFill>
    </fill>
    <fill>
      <patternFill patternType="solid">
        <fgColor rgb="FFA5A6AC"/>
        <bgColor rgb="FFA5A6A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1" fillId="2" fontId="2" numFmtId="0" xfId="0" applyAlignment="1" applyBorder="1" applyFill="1" applyFont="1">
      <alignment horizontal="center" readingOrder="0" shrinkToFit="0" vertical="center" wrapText="0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right" readingOrder="0"/>
    </xf>
    <xf borderId="0" fillId="3" fontId="5" numFmtId="164" xfId="0" applyAlignment="1" applyFill="1" applyFont="1" applyNumberFormat="1">
      <alignment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4" numFmtId="164" xfId="0" applyAlignment="1" applyFont="1" applyNumberFormat="1">
      <alignment readingOrder="0"/>
    </xf>
    <xf borderId="0" fillId="0" fontId="6" numFmtId="164" xfId="0" applyAlignment="1" applyFont="1" applyNumberFormat="1">
      <alignment readingOrder="0"/>
    </xf>
    <xf borderId="0" fillId="0" fontId="4" numFmtId="0" xfId="0" applyAlignment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4" fontId="7" numFmtId="0" xfId="0" applyAlignment="1" applyFill="1" applyFont="1">
      <alignment horizontal="center" readingOrder="0"/>
    </xf>
    <xf borderId="0" fillId="3" fontId="4" numFmtId="0" xfId="0" applyAlignment="1" applyFont="1">
      <alignment readingOrder="0"/>
    </xf>
    <xf borderId="0" fillId="3" fontId="4" numFmtId="164" xfId="0" applyAlignment="1" applyFont="1" applyNumberFormat="1">
      <alignment readingOrder="0"/>
    </xf>
    <xf borderId="0" fillId="5" fontId="4" numFmtId="9" xfId="0" applyAlignment="1" applyFill="1" applyFont="1" applyNumberFormat="1">
      <alignment readingOrder="0"/>
    </xf>
    <xf borderId="0" fillId="6" fontId="4" numFmtId="164" xfId="0" applyFill="1" applyFont="1" applyNumberFormat="1"/>
    <xf borderId="0" fillId="0" fontId="8" numFmtId="0" xfId="0" applyAlignment="1" applyFont="1">
      <alignment horizontal="right" readingOrder="0"/>
    </xf>
    <xf borderId="0" fillId="0" fontId="4" numFmtId="164" xfId="0" applyFont="1" applyNumberFormat="1"/>
    <xf borderId="0" fillId="0" fontId="8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5" fontId="4" numFmtId="164" xfId="0" applyAlignment="1" applyFont="1" applyNumberFormat="1">
      <alignment horizontal="center" readingOrder="0"/>
    </xf>
    <xf borderId="0" fillId="5" fontId="4" numFmtId="0" xfId="0" applyAlignment="1" applyFont="1">
      <alignment horizontal="center" readingOrder="0"/>
    </xf>
    <xf borderId="0" fillId="5" fontId="4" numFmtId="164" xfId="0" applyAlignment="1" applyFont="1" applyNumberFormat="1">
      <alignment horizontal="right" readingOrder="0"/>
    </xf>
    <xf borderId="0" fillId="0" fontId="4" numFmtId="9" xfId="0" applyAlignment="1" applyFont="1" applyNumberFormat="1">
      <alignment readingOrder="0"/>
    </xf>
    <xf borderId="0" fillId="5" fontId="4" numFmtId="164" xfId="0" applyAlignment="1" applyFont="1" applyNumberFormat="1">
      <alignment horizontal="right"/>
    </xf>
    <xf borderId="0" fillId="0" fontId="4" numFmtId="164" xfId="0" applyAlignment="1" applyFont="1" applyNumberFormat="1">
      <alignment horizontal="right"/>
    </xf>
    <xf borderId="0" fillId="3" fontId="4" numFmtId="0" xfId="0" applyAlignment="1" applyFont="1">
      <alignment horizontal="right" readingOrder="0"/>
    </xf>
    <xf borderId="0" fillId="0" fontId="4" numFmtId="0" xfId="0" applyAlignment="1" applyFont="1">
      <alignment horizontal="left"/>
    </xf>
    <xf borderId="0" fillId="0" fontId="4" numFmtId="9" xfId="0" applyAlignment="1" applyFont="1" applyNumberFormat="1">
      <alignment horizontal="right" readingOrder="0"/>
    </xf>
    <xf borderId="0" fillId="2" fontId="2" numFmtId="0" xfId="0" applyAlignment="1" applyFont="1">
      <alignment horizontal="right" readingOrder="0"/>
    </xf>
    <xf borderId="0" fillId="2" fontId="2" numFmtId="164" xfId="0" applyAlignment="1" applyFont="1" applyNumberFormat="1">
      <alignment horizontal="right"/>
    </xf>
    <xf borderId="0" fillId="0" fontId="4" numFmtId="0" xfId="0" applyAlignment="1" applyFont="1">
      <alignment horizontal="right"/>
    </xf>
  </cellXfs>
  <cellStyles count="1">
    <cellStyle xfId="0" name="Normal" builtinId="0"/>
  </cellStyles>
  <dxfs count="2">
    <dxf>
      <font>
        <color rgb="FFC53929"/>
      </font>
      <fill>
        <patternFill patternType="none"/>
      </fill>
      <border/>
    </dxf>
    <dxf>
      <font>
        <color rgb="FF0B8043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6.0"/>
    <col customWidth="1" min="2" max="2" width="24.14"/>
    <col customWidth="1" min="3" max="3" width="18.29"/>
  </cols>
  <sheetData>
    <row r="1">
      <c r="A1" s="1" t="s">
        <v>0</v>
      </c>
    </row>
    <row r="2">
      <c r="A2" s="2" t="s">
        <v>1</v>
      </c>
      <c r="B2" s="3"/>
      <c r="C2" s="3"/>
      <c r="D2" s="3"/>
      <c r="E2" s="4"/>
    </row>
    <row r="3" ht="22.5" customHeight="1">
      <c r="A3" s="5" t="s">
        <v>2</v>
      </c>
      <c r="B3" s="6">
        <v>15000.0</v>
      </c>
      <c r="C3" s="7"/>
      <c r="D3" s="8"/>
      <c r="E3" s="8"/>
    </row>
    <row r="4" ht="22.5" customHeight="1">
      <c r="A4" s="5" t="s">
        <v>3</v>
      </c>
      <c r="B4" s="9">
        <f>D34</f>
        <v>8712</v>
      </c>
      <c r="C4" s="7"/>
      <c r="D4" s="8"/>
      <c r="E4" s="8"/>
    </row>
    <row r="5" ht="22.5" customHeight="1">
      <c r="A5" s="5" t="s">
        <v>4</v>
      </c>
      <c r="B5" s="9">
        <f>C62</f>
        <v>3040.6</v>
      </c>
      <c r="C5" s="7"/>
      <c r="D5" s="8"/>
      <c r="E5" s="8"/>
    </row>
    <row r="6" ht="22.5" customHeight="1">
      <c r="A6" s="5" t="s">
        <v>5</v>
      </c>
      <c r="B6" s="9">
        <f>B4+B5</f>
        <v>11752.6</v>
      </c>
      <c r="C6" s="7"/>
      <c r="D6" s="8"/>
      <c r="E6" s="8"/>
    </row>
    <row r="7" ht="22.5" customHeight="1">
      <c r="A7" s="5" t="s">
        <v>6</v>
      </c>
      <c r="B7" s="10">
        <f>(B4+B5)-B3</f>
        <v>-3247.4</v>
      </c>
      <c r="C7" s="7"/>
      <c r="D7" s="8"/>
      <c r="E7" s="8"/>
    </row>
    <row r="8">
      <c r="A8" s="11"/>
      <c r="B8" s="11"/>
      <c r="C8" s="11"/>
      <c r="D8" s="11"/>
      <c r="E8" s="11"/>
    </row>
    <row r="9">
      <c r="A9" s="12" t="s">
        <v>7</v>
      </c>
    </row>
    <row r="10">
      <c r="A10" s="13" t="s">
        <v>8</v>
      </c>
      <c r="B10" s="13" t="s">
        <v>9</v>
      </c>
      <c r="C10" s="13" t="s">
        <v>10</v>
      </c>
      <c r="D10" s="13" t="s">
        <v>11</v>
      </c>
      <c r="E10" s="13" t="s">
        <v>12</v>
      </c>
    </row>
    <row r="11">
      <c r="A11" s="14" t="s">
        <v>13</v>
      </c>
      <c r="B11" s="14" t="s">
        <v>14</v>
      </c>
      <c r="C11" s="15">
        <v>20.0</v>
      </c>
      <c r="D11" s="16">
        <v>0.1</v>
      </c>
      <c r="E11" s="17">
        <f t="shared" ref="E11:E33" si="1">(D11*C11)+C11</f>
        <v>22</v>
      </c>
    </row>
    <row r="12">
      <c r="A12" s="14" t="s">
        <v>15</v>
      </c>
      <c r="B12" s="14" t="s">
        <v>16</v>
      </c>
      <c r="C12" s="15">
        <v>250.0</v>
      </c>
      <c r="D12" s="16">
        <v>0.1</v>
      </c>
      <c r="E12" s="17">
        <f t="shared" si="1"/>
        <v>275</v>
      </c>
    </row>
    <row r="13">
      <c r="A13" s="14" t="s">
        <v>17</v>
      </c>
      <c r="B13" s="14" t="s">
        <v>14</v>
      </c>
      <c r="C13" s="15">
        <v>2500.0</v>
      </c>
      <c r="D13" s="16">
        <v>0.1</v>
      </c>
      <c r="E13" s="17">
        <f t="shared" si="1"/>
        <v>2750</v>
      </c>
    </row>
    <row r="14">
      <c r="A14" s="14" t="s">
        <v>18</v>
      </c>
      <c r="B14" s="14" t="s">
        <v>16</v>
      </c>
      <c r="C14" s="15">
        <v>100.0</v>
      </c>
      <c r="D14" s="16">
        <v>0.1</v>
      </c>
      <c r="E14" s="17">
        <f t="shared" si="1"/>
        <v>110</v>
      </c>
    </row>
    <row r="15">
      <c r="A15" s="14" t="s">
        <v>19</v>
      </c>
      <c r="B15" s="14" t="s">
        <v>14</v>
      </c>
      <c r="C15" s="15">
        <v>250.0</v>
      </c>
      <c r="D15" s="16">
        <v>0.1</v>
      </c>
      <c r="E15" s="17">
        <f t="shared" si="1"/>
        <v>275</v>
      </c>
    </row>
    <row r="16">
      <c r="A16" s="14" t="s">
        <v>20</v>
      </c>
      <c r="B16" s="14" t="s">
        <v>16</v>
      </c>
      <c r="C16" s="15">
        <v>850.0</v>
      </c>
      <c r="D16" s="16">
        <v>0.1</v>
      </c>
      <c r="E16" s="17">
        <f t="shared" si="1"/>
        <v>935</v>
      </c>
    </row>
    <row r="17">
      <c r="A17" s="14" t="s">
        <v>21</v>
      </c>
      <c r="B17" s="14" t="s">
        <v>14</v>
      </c>
      <c r="C17" s="15">
        <v>50.0</v>
      </c>
      <c r="D17" s="16">
        <v>0.1</v>
      </c>
      <c r="E17" s="17">
        <f t="shared" si="1"/>
        <v>55</v>
      </c>
    </row>
    <row r="18">
      <c r="A18" s="14" t="s">
        <v>22</v>
      </c>
      <c r="B18" s="14" t="s">
        <v>23</v>
      </c>
      <c r="C18" s="15">
        <v>0.0</v>
      </c>
      <c r="D18" s="16">
        <v>0.1</v>
      </c>
      <c r="E18" s="17">
        <f t="shared" si="1"/>
        <v>0</v>
      </c>
    </row>
    <row r="19">
      <c r="A19" s="14" t="s">
        <v>24</v>
      </c>
      <c r="B19" s="14" t="s">
        <v>23</v>
      </c>
      <c r="C19" s="15">
        <v>0.0</v>
      </c>
      <c r="D19" s="16">
        <v>0.1</v>
      </c>
      <c r="E19" s="17">
        <f t="shared" si="1"/>
        <v>0</v>
      </c>
    </row>
    <row r="20">
      <c r="A20" s="14" t="s">
        <v>25</v>
      </c>
      <c r="B20" s="14" t="s">
        <v>23</v>
      </c>
      <c r="C20" s="15">
        <v>0.0</v>
      </c>
      <c r="D20" s="16">
        <v>0.1</v>
      </c>
      <c r="E20" s="17">
        <f t="shared" si="1"/>
        <v>0</v>
      </c>
    </row>
    <row r="21">
      <c r="A21" s="14" t="s">
        <v>26</v>
      </c>
      <c r="B21" s="14" t="s">
        <v>23</v>
      </c>
      <c r="C21" s="15">
        <v>0.0</v>
      </c>
      <c r="D21" s="16">
        <v>0.1</v>
      </c>
      <c r="E21" s="17">
        <f t="shared" si="1"/>
        <v>0</v>
      </c>
    </row>
    <row r="22">
      <c r="A22" s="14" t="s">
        <v>27</v>
      </c>
      <c r="B22" s="14" t="s">
        <v>16</v>
      </c>
      <c r="C22" s="15">
        <v>1500.0</v>
      </c>
      <c r="D22" s="16">
        <v>0.1</v>
      </c>
      <c r="E22" s="17">
        <f t="shared" si="1"/>
        <v>1650</v>
      </c>
    </row>
    <row r="23">
      <c r="A23" s="14" t="s">
        <v>28</v>
      </c>
      <c r="B23" s="14" t="s">
        <v>23</v>
      </c>
      <c r="C23" s="15">
        <v>0.0</v>
      </c>
      <c r="D23" s="16">
        <v>0.1</v>
      </c>
      <c r="E23" s="17">
        <f t="shared" si="1"/>
        <v>0</v>
      </c>
    </row>
    <row r="24">
      <c r="A24" s="14" t="s">
        <v>29</v>
      </c>
      <c r="B24" s="14" t="s">
        <v>14</v>
      </c>
      <c r="C24" s="15">
        <v>2000.0</v>
      </c>
      <c r="D24" s="16">
        <v>0.1</v>
      </c>
      <c r="E24" s="17">
        <f t="shared" si="1"/>
        <v>2200</v>
      </c>
    </row>
    <row r="25">
      <c r="A25" s="14" t="s">
        <v>30</v>
      </c>
      <c r="B25" s="14" t="s">
        <v>16</v>
      </c>
      <c r="C25" s="15">
        <v>100.0</v>
      </c>
      <c r="D25" s="16">
        <v>0.1</v>
      </c>
      <c r="E25" s="17">
        <f t="shared" si="1"/>
        <v>110</v>
      </c>
    </row>
    <row r="26">
      <c r="A26" s="14" t="s">
        <v>31</v>
      </c>
      <c r="B26" s="14" t="s">
        <v>14</v>
      </c>
      <c r="C26" s="15">
        <v>300.0</v>
      </c>
      <c r="D26" s="16">
        <v>0.1</v>
      </c>
      <c r="E26" s="17">
        <f t="shared" si="1"/>
        <v>330</v>
      </c>
    </row>
    <row r="27">
      <c r="A27" s="14"/>
      <c r="B27" s="14"/>
      <c r="C27" s="15"/>
      <c r="D27" s="16"/>
      <c r="E27" s="17">
        <f t="shared" si="1"/>
        <v>0</v>
      </c>
    </row>
    <row r="28">
      <c r="A28" s="14"/>
      <c r="B28" s="14"/>
      <c r="C28" s="15"/>
      <c r="D28" s="16"/>
      <c r="E28" s="17">
        <f t="shared" si="1"/>
        <v>0</v>
      </c>
    </row>
    <row r="29">
      <c r="A29" s="14"/>
      <c r="B29" s="14"/>
      <c r="C29" s="15"/>
      <c r="D29" s="16"/>
      <c r="E29" s="17">
        <f t="shared" si="1"/>
        <v>0</v>
      </c>
    </row>
    <row r="30">
      <c r="A30" s="14"/>
      <c r="B30" s="14"/>
      <c r="C30" s="15"/>
      <c r="D30" s="16"/>
      <c r="E30" s="17">
        <f t="shared" si="1"/>
        <v>0</v>
      </c>
    </row>
    <row r="31">
      <c r="A31" s="14"/>
      <c r="B31" s="14"/>
      <c r="C31" s="15"/>
      <c r="D31" s="16"/>
      <c r="E31" s="17">
        <f t="shared" si="1"/>
        <v>0</v>
      </c>
    </row>
    <row r="32">
      <c r="A32" s="14"/>
      <c r="B32" s="14"/>
      <c r="C32" s="15"/>
      <c r="D32" s="16"/>
      <c r="E32" s="17">
        <f t="shared" si="1"/>
        <v>0</v>
      </c>
    </row>
    <row r="33">
      <c r="A33" s="14"/>
      <c r="B33" s="14"/>
      <c r="C33" s="15"/>
      <c r="D33" s="16"/>
      <c r="E33" s="17">
        <f t="shared" si="1"/>
        <v>0</v>
      </c>
    </row>
    <row r="34">
      <c r="A34" s="18" t="s">
        <v>32</v>
      </c>
      <c r="C34" s="19">
        <f>sum(C11:C33)</f>
        <v>7920</v>
      </c>
      <c r="D34" s="19">
        <f>sum(E11:E33)</f>
        <v>8712</v>
      </c>
    </row>
    <row r="35">
      <c r="A35" s="20"/>
      <c r="B35" s="20"/>
      <c r="C35" s="20"/>
      <c r="D35" s="20"/>
      <c r="E35" s="20"/>
    </row>
    <row r="36">
      <c r="A36" s="12" t="s">
        <v>33</v>
      </c>
    </row>
    <row r="37">
      <c r="A37" s="13" t="s">
        <v>34</v>
      </c>
      <c r="B37" s="13" t="s">
        <v>9</v>
      </c>
      <c r="C37" s="13" t="s">
        <v>10</v>
      </c>
      <c r="D37" s="21"/>
      <c r="E37" s="21" t="s">
        <v>12</v>
      </c>
    </row>
    <row r="38">
      <c r="A38" s="22"/>
      <c r="B38" s="23"/>
      <c r="C38" s="24">
        <v>100.0</v>
      </c>
      <c r="D38" s="25"/>
      <c r="E38" s="8"/>
    </row>
    <row r="39">
      <c r="A39" s="22"/>
      <c r="B39" s="23"/>
      <c r="C39" s="24">
        <v>200.0</v>
      </c>
      <c r="D39" s="25"/>
      <c r="E39" s="8"/>
    </row>
    <row r="40">
      <c r="A40" s="22"/>
      <c r="B40" s="23"/>
      <c r="C40" s="24">
        <v>300.0</v>
      </c>
      <c r="D40" s="25"/>
      <c r="E40" s="8"/>
    </row>
    <row r="41">
      <c r="A41" s="22"/>
      <c r="B41" s="23"/>
      <c r="C41" s="24">
        <v>29.0</v>
      </c>
      <c r="D41" s="25"/>
      <c r="E41" s="8"/>
    </row>
    <row r="42">
      <c r="A42" s="22"/>
      <c r="B42" s="23"/>
      <c r="C42" s="24">
        <v>18.0</v>
      </c>
      <c r="D42" s="25"/>
      <c r="E42" s="8"/>
    </row>
    <row r="43">
      <c r="A43" s="22"/>
      <c r="B43" s="23"/>
      <c r="C43" s="24">
        <v>14.0</v>
      </c>
      <c r="D43" s="25"/>
      <c r="E43" s="8"/>
    </row>
    <row r="44">
      <c r="A44" s="22"/>
      <c r="B44" s="23"/>
      <c r="C44" s="24"/>
      <c r="D44" s="25"/>
      <c r="E44" s="8"/>
    </row>
    <row r="45">
      <c r="A45" s="22"/>
      <c r="B45" s="23"/>
      <c r="C45" s="26"/>
      <c r="D45" s="25"/>
      <c r="E45" s="8"/>
    </row>
    <row r="46">
      <c r="A46" s="22"/>
      <c r="B46" s="23"/>
      <c r="C46" s="26"/>
      <c r="D46" s="25"/>
      <c r="E46" s="8"/>
    </row>
    <row r="47">
      <c r="A47" s="22"/>
      <c r="B47" s="23"/>
      <c r="C47" s="26"/>
      <c r="D47" s="25"/>
      <c r="E47" s="8"/>
    </row>
    <row r="48">
      <c r="A48" s="22"/>
      <c r="B48" s="23"/>
      <c r="C48" s="26"/>
      <c r="D48" s="25"/>
      <c r="E48" s="8"/>
    </row>
    <row r="49">
      <c r="A49" s="22"/>
      <c r="B49" s="23"/>
      <c r="C49" s="26"/>
      <c r="D49" s="25"/>
      <c r="E49" s="8"/>
    </row>
    <row r="50">
      <c r="A50" s="22"/>
      <c r="B50" s="23"/>
      <c r="C50" s="26"/>
      <c r="D50" s="25"/>
      <c r="E50" s="8"/>
    </row>
    <row r="51">
      <c r="A51" s="22"/>
      <c r="B51" s="23"/>
      <c r="C51" s="26"/>
      <c r="D51" s="25"/>
      <c r="E51" s="8"/>
    </row>
    <row r="52">
      <c r="A52" s="22"/>
      <c r="B52" s="23"/>
      <c r="C52" s="26"/>
      <c r="D52" s="25"/>
      <c r="E52" s="8"/>
    </row>
    <row r="53">
      <c r="A53" s="22"/>
      <c r="B53" s="23"/>
      <c r="C53" s="26"/>
      <c r="D53" s="25"/>
      <c r="E53" s="8"/>
    </row>
    <row r="54">
      <c r="A54" s="22"/>
      <c r="B54" s="23"/>
      <c r="C54" s="26"/>
      <c r="D54" s="25"/>
      <c r="E54" s="8"/>
    </row>
    <row r="55">
      <c r="A55" s="22"/>
      <c r="B55" s="23"/>
      <c r="C55" s="26"/>
      <c r="D55" s="25"/>
      <c r="E55" s="8"/>
    </row>
    <row r="56">
      <c r="A56" s="22"/>
      <c r="B56" s="23"/>
      <c r="C56" s="26"/>
      <c r="D56" s="25"/>
      <c r="E56" s="8"/>
    </row>
    <row r="57">
      <c r="A57" s="22"/>
      <c r="B57" s="23"/>
      <c r="C57" s="26"/>
      <c r="D57" s="25"/>
      <c r="E57" s="8"/>
    </row>
    <row r="58">
      <c r="A58" s="18" t="s">
        <v>35</v>
      </c>
      <c r="C58" s="27">
        <f>sum(C38:C57)</f>
        <v>661</v>
      </c>
      <c r="D58" s="8" t="str">
        <f>E57</f>
        <v/>
      </c>
      <c r="E58" s="8"/>
    </row>
    <row r="59">
      <c r="A59" s="18"/>
      <c r="B59" s="18" t="s">
        <v>36</v>
      </c>
      <c r="C59" s="28">
        <v>4.0</v>
      </c>
      <c r="D59" s="29"/>
      <c r="E59" s="29"/>
    </row>
    <row r="60">
      <c r="A60" s="18" t="s">
        <v>37</v>
      </c>
      <c r="C60" s="27">
        <f>sum(C58*C59)</f>
        <v>2644</v>
      </c>
      <c r="D60" s="29"/>
      <c r="E60" s="29"/>
    </row>
    <row r="61">
      <c r="A61" s="18"/>
      <c r="B61" s="18" t="s">
        <v>38</v>
      </c>
      <c r="C61" s="30">
        <v>0.15</v>
      </c>
      <c r="D61" s="29"/>
      <c r="E61" s="29"/>
    </row>
    <row r="62">
      <c r="A62" s="18"/>
      <c r="B62" s="18" t="s">
        <v>37</v>
      </c>
      <c r="C62" s="27">
        <f>(C60*C61)+C60</f>
        <v>3040.6</v>
      </c>
      <c r="D62" s="29"/>
      <c r="E62" s="29"/>
    </row>
    <row r="63">
      <c r="A63" s="18"/>
      <c r="B63" s="18"/>
      <c r="C63" s="29"/>
      <c r="D63" s="29"/>
      <c r="E63" s="29"/>
    </row>
    <row r="64">
      <c r="A64" s="31" t="s">
        <v>39</v>
      </c>
      <c r="C64" s="32">
        <f>C62+D34</f>
        <v>11752.6</v>
      </c>
      <c r="D64" s="33"/>
      <c r="E64" s="33"/>
    </row>
  </sheetData>
  <mergeCells count="9">
    <mergeCell ref="A60:B60"/>
    <mergeCell ref="A64:B64"/>
    <mergeCell ref="A1:E1"/>
    <mergeCell ref="A2:E2"/>
    <mergeCell ref="A9:E9"/>
    <mergeCell ref="A34:B34"/>
    <mergeCell ref="D34:E34"/>
    <mergeCell ref="A36:E36"/>
    <mergeCell ref="A58:B58"/>
  </mergeCells>
  <conditionalFormatting sqref="B7">
    <cfRule type="cellIs" dxfId="0" priority="1" operator="greaterThan">
      <formula>0</formula>
    </cfRule>
  </conditionalFormatting>
  <conditionalFormatting sqref="B7">
    <cfRule type="cellIs" dxfId="1" priority="2" operator="lessThan">
      <formula>0</formula>
    </cfRule>
  </conditionalFormatting>
  <dataValidations>
    <dataValidation type="list" allowBlank="1" sqref="B11:B33 B38:B57">
      <formula1>"Essential,Non-Essential,Later"</formula1>
    </dataValidation>
  </dataValidations>
  <drawing r:id="rId1"/>
</worksheet>
</file>