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10.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table+xml" PartName="/xl/tables/table11.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sheetId="1" r:id="rId4"/>
    <sheet state="visible" name="Expenses" sheetId="2" r:id="rId5"/>
    <sheet state="visible" name="Income" sheetId="3" r:id="rId6"/>
    <sheet state="visible" name="Profit - Loss Summary" sheetId="4" r:id="rId7"/>
  </sheets>
  <definedNames/>
  <calcPr/>
</workbook>
</file>

<file path=xl/sharedStrings.xml><?xml version="1.0" encoding="utf-8"?>
<sst xmlns="http://schemas.openxmlformats.org/spreadsheetml/2006/main" count="149" uniqueCount="100">
  <si>
    <t>ABOUT THIS TEMPLATE</t>
  </si>
  <si>
    <t>Use this Event Budget workbook to track Expenses incurred on and Income earned from an event.</t>
  </si>
  <si>
    <t>Fill in Event Name and enter details in tables in Expenses worksheet and Income worksheet.</t>
  </si>
  <si>
    <t>Total Expenses and Total Income are auto calculated.</t>
  </si>
  <si>
    <t>Profit &amp; Loss Summary and Chart are auto updated in Profit-Loss Summary worksheet.</t>
  </si>
  <si>
    <t>Note: </t>
  </si>
  <si>
    <t xml:space="preserve">Additional instructions have been provided in column A in each worksheet. This text has been intentionally hidden. To remove text, select column A, then select DELETE. </t>
  </si>
  <si>
    <t>To learn more about tables, press SHIFT and then F10 within a table, select the TABLE option, and then select ALTERNATIVE TEXT</t>
  </si>
  <si>
    <t>Enter Estimated and Actual expenses for each category in respective tables in this worksheet, and Event Name in cell D1 to customize the title of this and other worksheets. Subtitle of this worksheet is in cell H1. Helpful instructions on how to use this worksheet are in cells in this column. Next instruction is in cell A3.</t>
  </si>
  <si>
    <t>Event Budget for</t>
  </si>
  <si>
    <t>Event Name</t>
  </si>
  <si>
    <t>EXPENSES</t>
  </si>
  <si>
    <t>Total Expenses label is in cell at right, Estimated label in cell G3, and Actual in H3.</t>
  </si>
  <si>
    <t>TOTAL EXPENSES</t>
  </si>
  <si>
    <t>Estimated</t>
  </si>
  <si>
    <t>Actual</t>
  </si>
  <si>
    <t>Total Estimated Expenses in cell G4 and Total Actual Expenses in H4 are auto calculated. Next instruction is in cell A6.</t>
  </si>
  <si>
    <t>Enter Site Expenses in table starting in cell at right and Refreshments Expenses in table starting in cell F6. Next instruction is in cell A13.</t>
  </si>
  <si>
    <t>Site</t>
  </si>
  <si>
    <t>Refreshments</t>
  </si>
  <si>
    <t>Room and hall fees</t>
  </si>
  <si>
    <t>Food</t>
  </si>
  <si>
    <t>Site staff</t>
  </si>
  <si>
    <t>Drinks</t>
  </si>
  <si>
    <t>Equipment</t>
  </si>
  <si>
    <t>Linens</t>
  </si>
  <si>
    <t>Tables and chairs</t>
  </si>
  <si>
    <t>Staff and gratuities</t>
  </si>
  <si>
    <t>Total</t>
  </si>
  <si>
    <t>Enter Decorations Expenses in table starting in cell at right and Program Expenses in table starting in cell F13. Next instruction is in cell A21.</t>
  </si>
  <si>
    <t>Decorations</t>
  </si>
  <si>
    <t>Program</t>
  </si>
  <si>
    <t>Flowers</t>
  </si>
  <si>
    <t>Performers</t>
  </si>
  <si>
    <t>Candles</t>
  </si>
  <si>
    <t>Speakers</t>
  </si>
  <si>
    <t>Lighting</t>
  </si>
  <si>
    <t>Travel</t>
  </si>
  <si>
    <t>Balloons</t>
  </si>
  <si>
    <t>Hotel</t>
  </si>
  <si>
    <t>Paper supplies</t>
  </si>
  <si>
    <t>Other</t>
  </si>
  <si>
    <t>Enter Publicity Expenses in table starting in cell at right and Prizes Expenses in table starting in cell F21. Next instruction is in cell A27</t>
  </si>
  <si>
    <t>Publicity</t>
  </si>
  <si>
    <t>Prizes</t>
  </si>
  <si>
    <t>Graphics work</t>
  </si>
  <si>
    <t>Ribbons/Plaques/Trophies</t>
  </si>
  <si>
    <t>Photocopying/Printing</t>
  </si>
  <si>
    <t>Gifts</t>
  </si>
  <si>
    <t>Postage</t>
  </si>
  <si>
    <t>Enter Miscellaneous Expenses in table starting in cell at right.</t>
  </si>
  <si>
    <t>Miscellaneous</t>
  </si>
  <si>
    <t>Telephone</t>
  </si>
  <si>
    <t>Transportation</t>
  </si>
  <si>
    <t>Stationery supplies</t>
  </si>
  <si>
    <t>Fax services</t>
  </si>
  <si>
    <t>Enter Estimated and Actual incomes from each category in respective tables in this worksheet. Title of this worksheet is auto updated in cells at right. Subtitle is in cell G1. Helpful instructions on how to use this worksheet are in cells in this column. Next instruction is in cell A3.</t>
  </si>
  <si>
    <t>INCOME</t>
  </si>
  <si>
    <t>Total Income label is in cell at right, Estimated label in cell F3, and Actual in G3.</t>
  </si>
  <si>
    <t>TOTAL INCOME</t>
  </si>
  <si>
    <t>Total Estimated Income is auto calculated in cell F4 and Total Actual Income in G4.</t>
  </si>
  <si>
    <t>Admissions label is in cell at right.</t>
  </si>
  <si>
    <t>ADMISSIONS</t>
  </si>
  <si>
    <t>Enter Estimated and Actual number of Admissions with ticket rates in table starting in cell at right. Estimated and Actual Income from Admissions is auto calculated. Next instruction is in cell A11.</t>
  </si>
  <si>
    <t>Estimated No.</t>
  </si>
  <si>
    <t>Actual No.</t>
  </si>
  <si>
    <t>Type</t>
  </si>
  <si>
    <t>Price</t>
  </si>
  <si>
    <t>Estimated Income</t>
  </si>
  <si>
    <t>Actual Income</t>
  </si>
  <si>
    <t>Adults @</t>
  </si>
  <si>
    <t>Children @</t>
  </si>
  <si>
    <t>Other @</t>
  </si>
  <si>
    <t>Ads in Program label is in cell at right.</t>
  </si>
  <si>
    <t>ADS IN PROGRAM</t>
  </si>
  <si>
    <t>Enter Estimated and Actual number of Ads in Program and Ad rates in table starting in cell at right. Estimated and Actual Income from Ads is auto calculated. Next instruction is in cell A17.</t>
  </si>
  <si>
    <t>Covers @</t>
  </si>
  <si>
    <t>Half-pages @</t>
  </si>
  <si>
    <t>Quarter-pages @</t>
  </si>
  <si>
    <t>Exhibitors or Vendors label is in cell at right.</t>
  </si>
  <si>
    <t>EXHIBITORS/VENDORS</t>
  </si>
  <si>
    <t>Enter Estimated and Actual number of exhibitors and vendors and booth rates in table starting in cell at right. Estimated and Actual Income are auto calculated. Next instruction is in cell A23.</t>
  </si>
  <si>
    <t>Large booths @</t>
  </si>
  <si>
    <t>Med. booths @</t>
  </si>
  <si>
    <t>Small booths @</t>
  </si>
  <si>
    <t>Sale of items label is in cell at right.</t>
  </si>
  <si>
    <t>SALE OF ITEMS</t>
  </si>
  <si>
    <t>Enter Estimated and Actual number of items sold and item rates in table starting in cell at right. Estimated and Actual Income are auto calculated.</t>
  </si>
  <si>
    <t>Items @</t>
  </si>
  <si>
    <t>Profit &amp; Loss Summary and Chart showing Total Income and Expenses are auto updated in this worksheet. Title of this worksheet is auto updated in cells at right. Subtitle is in cell G1 and G2. Helpful instructions on how to use this worksheet are in cells in this column. Next instruction is in cell A3.</t>
  </si>
  <si>
    <t xml:space="preserve">PROFIT </t>
  </si>
  <si>
    <t>Loss Summary</t>
  </si>
  <si>
    <t>Bar chart comparing Estimated Income and Expenses and Actual Income and Expenses is in cell E3.</t>
  </si>
  <si>
    <t>Bar chart showing Estimated Income and Expenses and Actual Income and Expenses comparison is in this cell.</t>
  </si>
  <si>
    <t>Summary table starting in cell at right is auto updated. Next instruction is in cell A8.</t>
  </si>
  <si>
    <t xml:space="preserve"> Total</t>
  </si>
  <si>
    <t>Total income</t>
  </si>
  <si>
    <t>Total expenses</t>
  </si>
  <si>
    <t>Total profit or loss Estimated is auto calculated in cell C8 and Total profit or loss Actual in cell D8.</t>
  </si>
  <si>
    <t>Total profit              (or loss)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</si>
</sst>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00_);[Red]\(&quot;$&quot;#,##0.00\)"/>
    <numFmt numFmtId="165" formatCode="&quot;$&quot;#,##0.00"/>
    <numFmt numFmtId="166" formatCode="&quot;$&quot;#,##0.00_);\(&quot;$&quot;#,##0.00\)"/>
    <numFmt numFmtId="167" formatCode=";;;"/>
  </numFmts>
  <fonts count="23">
    <font>
      <sz val="10.0"/>
      <color rgb="FF000000"/>
      <name val="Arial"/>
    </font>
    <font>
      <sz val="10.0"/>
      <color theme="1"/>
      <name val="Arial"/>
    </font>
    <font>
      <b/>
      <sz val="16.0"/>
      <color theme="0"/>
      <name val="Century Gothic"/>
    </font>
    <font>
      <sz val="11.0"/>
      <color theme="1"/>
      <name val="Calibri"/>
    </font>
    <font>
      <b/>
      <sz val="11.0"/>
      <color theme="1"/>
      <name val="Calibri"/>
    </font>
    <font>
      <b/>
      <sz val="22.0"/>
      <color theme="4"/>
      <name val="Century Gothic"/>
    </font>
    <font/>
    <font>
      <sz val="22.0"/>
      <color theme="4"/>
      <name val="Century Gothic"/>
    </font>
    <font>
      <sz val="10.0"/>
      <color theme="1"/>
      <name val="Lucida Sans"/>
    </font>
    <font>
      <b/>
      <sz val="18.0"/>
      <color theme="0"/>
      <name val="Century Gothic"/>
    </font>
    <font>
      <sz val="10.0"/>
      <color theme="0"/>
      <name val="Century Gothic"/>
    </font>
    <font>
      <b/>
      <sz val="12.0"/>
      <color theme="0"/>
      <name val="Century Gothic"/>
    </font>
    <font>
      <b/>
      <sz val="10.0"/>
      <color theme="1"/>
      <name val="Century Gothic"/>
    </font>
    <font>
      <b/>
      <sz val="9.0"/>
      <color theme="1"/>
      <name val="Lucida Sans"/>
    </font>
    <font>
      <sz val="9.0"/>
      <color theme="1"/>
      <name val="Lucida Sans"/>
    </font>
    <font>
      <b/>
      <sz val="12.0"/>
      <color theme="4"/>
      <name val="Lucida Sans"/>
    </font>
    <font>
      <sz val="9.0"/>
      <color theme="0"/>
      <name val="Lucida Sans"/>
    </font>
    <font>
      <sz val="10.0"/>
      <color theme="0"/>
      <name val="Lucida Sans"/>
    </font>
    <font>
      <b/>
      <sz val="12.0"/>
      <color theme="4"/>
      <name val="Century Gothic"/>
    </font>
    <font>
      <sz val="10.0"/>
      <color theme="1"/>
      <name val="Century Gothic"/>
    </font>
    <font>
      <b/>
      <sz val="12.0"/>
      <color theme="0"/>
      <name val="Lucida Sans"/>
    </font>
    <font>
      <sz val="11.0"/>
      <color theme="1"/>
      <name val="Lucida Sans"/>
    </font>
    <font>
      <sz val="12.0"/>
      <color theme="1"/>
      <name val="Lucida Sans"/>
    </font>
  </fonts>
  <fills count="8">
    <fill>
      <patternFill patternType="none"/>
    </fill>
    <fill>
      <patternFill patternType="lightGray"/>
    </fill>
    <fill>
      <patternFill patternType="solid">
        <fgColor rgb="FF15737F"/>
        <bgColor rgb="FF15737F"/>
      </patternFill>
    </fill>
    <fill>
      <patternFill patternType="solid">
        <fgColor rgb="FFF2F2F2"/>
        <bgColor rgb="FFF2F2F2"/>
      </patternFill>
    </fill>
    <fill>
      <patternFill patternType="solid">
        <fgColor theme="0"/>
        <bgColor theme="0"/>
      </patternFill>
    </fill>
    <fill>
      <patternFill patternType="solid">
        <fgColor theme="5"/>
        <bgColor theme="5"/>
      </patternFill>
    </fill>
    <fill>
      <patternFill patternType="solid">
        <fgColor rgb="FF870533"/>
        <bgColor rgb="FF870533"/>
      </patternFill>
    </fill>
    <fill>
      <patternFill patternType="solid">
        <fgColor theme="4"/>
        <bgColor theme="4"/>
      </patternFill>
    </fill>
  </fills>
  <borders count="14">
    <border/>
    <border>
      <left/>
      <right/>
      <top/>
      <bottom/>
    </border>
    <border>
      <left/>
      <top/>
      <bottom/>
    </border>
    <border>
      <right/>
      <top/>
      <bottom/>
    </border>
    <border>
      <left/>
      <right/>
      <top/>
    </border>
    <border>
      <left/>
      <right/>
      <bottom/>
    </border>
    <border>
      <left/>
      <top/>
    </border>
    <border>
      <top/>
    </border>
    <border>
      <right/>
      <top/>
    </border>
    <border>
      <left/>
    </border>
    <border>
      <right/>
    </border>
    <border>
      <left/>
      <bottom/>
    </border>
    <border>
      <bottom/>
    </border>
    <border>
      <right/>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0" fillId="0" fontId="1" numFmtId="0" xfId="0" applyAlignment="1" applyFont="1">
      <alignment vertical="center"/>
    </xf>
    <xf borderId="1" fillId="2" fontId="2" numFmtId="0" xfId="0" applyAlignment="1" applyBorder="1" applyFill="1" applyFont="1">
      <alignment horizontal="center" vertical="center"/>
    </xf>
    <xf borderId="0" fillId="0" fontId="3" numFmtId="0" xfId="0" applyAlignment="1" applyFont="1">
      <alignment shrinkToFit="0" wrapText="1"/>
    </xf>
    <xf borderId="0" fillId="0" fontId="4" numFmtId="0" xfId="0" applyAlignment="1" applyFont="1">
      <alignment shrinkToFit="0" wrapText="1"/>
    </xf>
    <xf borderId="0" fillId="0" fontId="3" numFmtId="0" xfId="0" applyAlignment="1" applyFont="1">
      <alignment shrinkToFit="0" vertical="top" wrapText="1"/>
    </xf>
    <xf borderId="0" fillId="0" fontId="3" numFmtId="0" xfId="0" applyAlignment="1" applyFont="1">
      <alignment vertical="center"/>
    </xf>
    <xf borderId="2" fillId="3" fontId="5" numFmtId="0" xfId="0" applyAlignment="1" applyBorder="1" applyFill="1" applyFont="1">
      <alignment horizontal="left" vertical="center"/>
    </xf>
    <xf borderId="3" fillId="0" fontId="6" numFmtId="0" xfId="0" applyBorder="1" applyFont="1"/>
    <xf borderId="1" fillId="3" fontId="7" numFmtId="0" xfId="0" applyAlignment="1" applyBorder="1" applyFont="1">
      <alignment vertical="center"/>
    </xf>
    <xf borderId="1" fillId="3" fontId="5" numFmtId="0" xfId="0" applyAlignment="1" applyBorder="1" applyFont="1">
      <alignment horizontal="right" vertical="center"/>
    </xf>
    <xf borderId="0" fillId="0" fontId="8" numFmtId="0" xfId="0" applyFont="1"/>
    <xf borderId="1" fillId="4" fontId="9" numFmtId="0" xfId="0" applyAlignment="1" applyBorder="1" applyFill="1" applyFont="1">
      <alignment horizontal="left" vertical="center"/>
    </xf>
    <xf borderId="1" fillId="4" fontId="10" numFmtId="0" xfId="0" applyAlignment="1" applyBorder="1" applyFont="1">
      <alignment vertical="center"/>
    </xf>
    <xf borderId="1" fillId="4" fontId="9" numFmtId="0" xfId="0" applyAlignment="1" applyBorder="1" applyFont="1">
      <alignment horizontal="right" vertical="center"/>
    </xf>
    <xf borderId="4" fillId="2" fontId="11" numFmtId="0" xfId="0" applyAlignment="1" applyBorder="1" applyFont="1">
      <alignment horizontal="center" vertical="center"/>
    </xf>
    <xf borderId="1" fillId="5" fontId="8" numFmtId="0" xfId="0" applyAlignment="1" applyBorder="1" applyFill="1" applyFont="1">
      <alignment horizontal="right"/>
    </xf>
    <xf borderId="1" fillId="5" fontId="12" numFmtId="0" xfId="0" applyAlignment="1" applyBorder="1" applyFont="1">
      <alignment horizontal="right"/>
    </xf>
    <xf borderId="0" fillId="0" fontId="8" numFmtId="0" xfId="0" applyAlignment="1" applyFont="1">
      <alignment horizontal="right"/>
    </xf>
    <xf borderId="5" fillId="0" fontId="6" numFmtId="0" xfId="0" applyBorder="1" applyFont="1"/>
    <xf borderId="1" fillId="5" fontId="13" numFmtId="0" xfId="0" applyAlignment="1" applyBorder="1" applyFont="1">
      <alignment vertical="center"/>
    </xf>
    <xf borderId="1" fillId="5" fontId="13" numFmtId="164" xfId="0" applyAlignment="1" applyBorder="1" applyFont="1" applyNumberFormat="1">
      <alignment horizontal="right" vertical="center"/>
    </xf>
    <xf borderId="0" fillId="0" fontId="8" numFmtId="0" xfId="0" applyAlignment="1" applyFont="1">
      <alignment horizontal="left"/>
    </xf>
    <xf borderId="1" fillId="5" fontId="8" numFmtId="0" xfId="0" applyAlignment="1" applyBorder="1" applyFont="1">
      <alignment horizontal="left" vertical="center"/>
    </xf>
    <xf borderId="1" fillId="5" fontId="8" numFmtId="0" xfId="0" applyAlignment="1" applyBorder="1" applyFont="1">
      <alignment horizontal="right" vertical="center"/>
    </xf>
    <xf borderId="0" fillId="0" fontId="8" numFmtId="0" xfId="0" applyAlignment="1" applyFont="1">
      <alignment vertical="center"/>
    </xf>
    <xf borderId="0" fillId="0" fontId="1" numFmtId="0" xfId="0" applyAlignment="1" applyFont="1">
      <alignment horizontal="left" vertical="center"/>
    </xf>
    <xf borderId="0" fillId="0" fontId="1" numFmtId="0" xfId="0" applyAlignment="1" applyFont="1">
      <alignment horizontal="right" vertical="center"/>
    </xf>
    <xf borderId="0" fillId="0" fontId="8" numFmtId="0" xfId="0" applyAlignment="1" applyFont="1">
      <alignment horizontal="left"/>
    </xf>
    <xf borderId="0" fillId="0" fontId="8" numFmtId="164" xfId="0" applyAlignment="1" applyFont="1" applyNumberFormat="1">
      <alignment horizontal="right"/>
    </xf>
    <xf borderId="0" fillId="0" fontId="8" numFmtId="165" xfId="0" applyAlignment="1" applyFont="1" applyNumberFormat="1">
      <alignment horizontal="right"/>
    </xf>
    <xf borderId="0" fillId="0" fontId="1" numFmtId="0" xfId="0" applyAlignment="1" applyFont="1">
      <alignment horizontal="left"/>
    </xf>
    <xf borderId="0" fillId="0" fontId="1" numFmtId="164" xfId="0" applyAlignment="1" applyFont="1" applyNumberFormat="1">
      <alignment horizontal="right"/>
    </xf>
    <xf borderId="0" fillId="0" fontId="1" numFmtId="165" xfId="0" applyAlignment="1" applyFont="1" applyNumberFormat="1">
      <alignment horizontal="right"/>
    </xf>
    <xf borderId="0" fillId="0" fontId="14" numFmtId="0" xfId="0" applyAlignment="1" applyFont="1">
      <alignment horizontal="left" vertical="center"/>
    </xf>
    <xf borderId="0" fillId="0" fontId="14" numFmtId="0" xfId="0" applyAlignment="1" applyFont="1">
      <alignment horizontal="right" vertical="center"/>
    </xf>
    <xf borderId="0" fillId="0" fontId="14" numFmtId="164" xfId="0" applyAlignment="1" applyFont="1" applyNumberFormat="1">
      <alignment horizontal="right" vertical="center"/>
    </xf>
    <xf borderId="0" fillId="0" fontId="14" numFmtId="164" xfId="0" applyAlignment="1" applyFont="1" applyNumberFormat="1">
      <alignment horizontal="right"/>
    </xf>
    <xf borderId="0" fillId="0" fontId="14" numFmtId="165" xfId="0" applyAlignment="1" applyFont="1" applyNumberFormat="1">
      <alignment horizontal="right"/>
    </xf>
    <xf borderId="0" fillId="0" fontId="8" numFmtId="0" xfId="0" applyAlignment="1" applyFont="1">
      <alignment horizontal="left" vertical="center"/>
    </xf>
    <xf borderId="0" fillId="0" fontId="8" numFmtId="0" xfId="0" applyAlignment="1" applyFont="1">
      <alignment horizontal="right" vertical="center"/>
    </xf>
    <xf borderId="0" fillId="0" fontId="14" numFmtId="165" xfId="0" applyAlignment="1" applyFont="1" applyNumberFormat="1">
      <alignment horizontal="right" vertical="center"/>
    </xf>
    <xf borderId="0" fillId="0" fontId="14" numFmtId="166" xfId="0" applyAlignment="1" applyFont="1" applyNumberFormat="1">
      <alignment horizontal="right"/>
    </xf>
    <xf borderId="1" fillId="3" fontId="5" numFmtId="0" xfId="0" applyAlignment="1" applyBorder="1" applyFont="1">
      <alignment vertical="center"/>
    </xf>
    <xf borderId="0" fillId="0" fontId="15" numFmtId="0" xfId="0" applyFont="1"/>
    <xf borderId="0" fillId="0" fontId="16" numFmtId="0" xfId="0" applyFont="1"/>
    <xf borderId="0" fillId="0" fontId="1" numFmtId="164" xfId="0" applyAlignment="1" applyFont="1" applyNumberFormat="1">
      <alignment horizontal="right" vertical="center"/>
    </xf>
    <xf borderId="0" fillId="0" fontId="1" numFmtId="0" xfId="0" applyAlignment="1" applyFont="1">
      <alignment vertical="center"/>
    </xf>
    <xf borderId="0" fillId="0" fontId="1" numFmtId="164" xfId="0" applyAlignment="1" applyFont="1" applyNumberFormat="1">
      <alignment vertical="center"/>
    </xf>
    <xf borderId="2" fillId="3" fontId="5" numFmtId="0" xfId="0" applyAlignment="1" applyBorder="1" applyFont="1">
      <alignment horizontal="left"/>
    </xf>
    <xf borderId="1" fillId="3" fontId="5" numFmtId="0" xfId="0" applyAlignment="1" applyBorder="1" applyFont="1">
      <alignment horizontal="left"/>
    </xf>
    <xf borderId="1" fillId="3" fontId="7" numFmtId="0" xfId="0" applyBorder="1" applyFont="1"/>
    <xf borderId="1" fillId="3" fontId="5" numFmtId="0" xfId="0" applyAlignment="1" applyBorder="1" applyFont="1">
      <alignment horizontal="right"/>
    </xf>
    <xf borderId="0" fillId="0" fontId="17" numFmtId="0" xfId="0" applyFont="1"/>
    <xf borderId="1" fillId="3" fontId="5" numFmtId="0" xfId="0" applyAlignment="1" applyBorder="1" applyFont="1">
      <alignment horizontal="right" vertical="top"/>
    </xf>
    <xf borderId="1" fillId="3" fontId="18" numFmtId="0" xfId="0" applyAlignment="1" applyBorder="1" applyFont="1">
      <alignment horizontal="right" vertical="top"/>
    </xf>
    <xf borderId="0" fillId="0" fontId="14" numFmtId="0" xfId="0" applyFont="1"/>
    <xf borderId="0" fillId="0" fontId="14" numFmtId="0" xfId="0" applyAlignment="1" applyFont="1">
      <alignment horizontal="center"/>
    </xf>
    <xf borderId="6" fillId="4" fontId="19" numFmtId="0" xfId="0" applyAlignment="1" applyBorder="1" applyFont="1">
      <alignment horizontal="center" vertical="center"/>
    </xf>
    <xf borderId="7" fillId="0" fontId="6" numFmtId="0" xfId="0" applyBorder="1" applyFont="1"/>
    <xf borderId="8" fillId="0" fontId="6" numFmtId="0" xfId="0" applyBorder="1" applyFont="1"/>
    <xf borderId="1" fillId="2" fontId="20" numFmtId="167" xfId="0" applyAlignment="1" applyBorder="1" applyFont="1" applyNumberFormat="1">
      <alignment vertical="center"/>
    </xf>
    <xf borderId="1" fillId="2" fontId="11" numFmtId="0" xfId="0" applyAlignment="1" applyBorder="1" applyFont="1">
      <alignment horizontal="right" vertical="center"/>
    </xf>
    <xf borderId="9" fillId="0" fontId="6" numFmtId="0" xfId="0" applyBorder="1" applyFont="1"/>
    <xf borderId="10" fillId="0" fontId="6" numFmtId="0" xfId="0" applyBorder="1" applyFont="1"/>
    <xf borderId="0" fillId="0" fontId="21" numFmtId="0" xfId="0" applyAlignment="1" applyFont="1">
      <alignment vertical="center"/>
    </xf>
    <xf borderId="0" fillId="0" fontId="21" numFmtId="164" xfId="0" applyAlignment="1" applyFont="1" applyNumberFormat="1">
      <alignment horizontal="right" vertical="center"/>
    </xf>
    <xf borderId="1" fillId="3" fontId="21" numFmtId="0" xfId="0" applyAlignment="1" applyBorder="1" applyFont="1">
      <alignment vertical="center"/>
    </xf>
    <xf borderId="1" fillId="3" fontId="21" numFmtId="164" xfId="0" applyAlignment="1" applyBorder="1" applyFont="1" applyNumberFormat="1">
      <alignment horizontal="right" vertical="center"/>
    </xf>
    <xf borderId="0" fillId="0" fontId="22" numFmtId="0" xfId="0" applyFont="1"/>
    <xf borderId="0" fillId="0" fontId="22" numFmtId="0" xfId="0" applyAlignment="1" applyFont="1">
      <alignment horizontal="right" vertical="center"/>
    </xf>
    <xf borderId="1" fillId="6" fontId="20" numFmtId="0" xfId="0" applyAlignment="1" applyBorder="1" applyFill="1" applyFont="1">
      <alignment horizontal="center" shrinkToFit="0" vertical="center" wrapText="1"/>
    </xf>
    <xf borderId="1" fillId="7" fontId="20" numFmtId="164" xfId="0" applyAlignment="1" applyBorder="1" applyFill="1" applyFont="1" applyNumberFormat="1">
      <alignment horizontal="right" vertical="center"/>
    </xf>
    <xf borderId="11" fillId="0" fontId="6" numFmtId="0" xfId="0" applyBorder="1" applyFont="1"/>
    <xf borderId="12" fillId="0" fontId="6" numFmtId="0" xfId="0" applyBorder="1" applyFont="1"/>
    <xf borderId="13" fillId="0" fontId="6" numFmtId="0" xfId="0" applyBorder="1" applyFont="1"/>
  </cellXfs>
  <cellStyles count="1">
    <cellStyle xfId="0" name="Normal" builtinId="0"/>
  </cellStyles>
  <dxfs count="5">
    <dxf>
      <font>
        <color theme="0"/>
      </font>
      <fill>
        <patternFill patternType="none"/>
      </fill>
      <border/>
    </dxf>
    <dxf>
      <font/>
      <fill>
        <patternFill patternType="none"/>
      </fill>
      <border/>
    </dxf>
    <dxf>
      <font/>
      <fill>
        <patternFill patternType="solid">
          <fgColor theme="5"/>
          <bgColor theme="5"/>
        </patternFill>
      </fill>
      <border/>
    </dxf>
    <dxf>
      <font/>
      <fill>
        <patternFill patternType="solid">
          <fgColor theme="0"/>
          <bgColor theme="0"/>
        </patternFill>
      </fill>
      <border/>
    </dxf>
    <dxf>
      <font/>
      <fill>
        <patternFill patternType="solid">
          <fgColor rgb="FFF2F2F2"/>
          <bgColor rgb="FFF2F2F2"/>
        </patternFill>
      </fill>
      <border/>
    </dxf>
  </dxfs>
  <tableStyles count="11">
    <tableStyle count="4" pivot="0" name="Expenses-style">
      <tableStyleElement dxfId="2" type="headerRow"/>
      <tableStyleElement dxfId="3" size="7" type="firstRowStripe"/>
      <tableStyleElement dxfId="1" type="secondRowStripe"/>
      <tableStyleElement dxfId="4" type="totalRow"/>
    </tableStyle>
    <tableStyle count="4" pivot="0" name="Expenses-style 2">
      <tableStyleElement dxfId="2" type="headerRow"/>
      <tableStyleElement dxfId="3" size="7" type="firstRowStripe"/>
      <tableStyleElement dxfId="1" type="secondRowStripe"/>
      <tableStyleElement dxfId="4" type="totalRow"/>
    </tableStyle>
    <tableStyle count="4" pivot="0" name="Expenses-style 3">
      <tableStyleElement dxfId="2" type="headerRow"/>
      <tableStyleElement dxfId="3" size="7" type="firstRowStripe"/>
      <tableStyleElement dxfId="1" type="secondRowStripe"/>
      <tableStyleElement dxfId="4" type="totalRow"/>
    </tableStyle>
    <tableStyle count="4" pivot="0" name="Expenses-style 4">
      <tableStyleElement dxfId="2" type="headerRow"/>
      <tableStyleElement dxfId="3" size="7" type="firstRowStripe"/>
      <tableStyleElement dxfId="1" type="secondRowStripe"/>
      <tableStyleElement dxfId="4" type="totalRow"/>
    </tableStyle>
    <tableStyle count="4" pivot="0" name="Expenses-style 5">
      <tableStyleElement dxfId="2" type="headerRow"/>
      <tableStyleElement dxfId="3" size="7" type="firstRowStripe"/>
      <tableStyleElement dxfId="1" type="secondRowStripe"/>
      <tableStyleElement dxfId="4" type="totalRow"/>
    </tableStyle>
    <tableStyle count="4" pivot="0" name="Expenses-style 6">
      <tableStyleElement dxfId="2" type="headerRow"/>
      <tableStyleElement dxfId="3" size="7" type="firstRowStripe"/>
      <tableStyleElement dxfId="1" type="secondRowStripe"/>
      <tableStyleElement dxfId="4" type="totalRow"/>
    </tableStyle>
    <tableStyle count="4" pivot="0" name="Expenses-style 7">
      <tableStyleElement dxfId="2" type="headerRow"/>
      <tableStyleElement dxfId="3" size="7" type="firstRowStripe"/>
      <tableStyleElement dxfId="1" type="secondRowStripe"/>
      <tableStyleElement dxfId="4" type="totalRow"/>
    </tableStyle>
    <tableStyle count="4" pivot="0" name="Income-style">
      <tableStyleElement dxfId="2" type="headerRow"/>
      <tableStyleElement dxfId="3" size="7" type="firstRowStripe"/>
      <tableStyleElement dxfId="1" type="secondRowStripe"/>
      <tableStyleElement dxfId="4" type="totalRow"/>
    </tableStyle>
    <tableStyle count="4" pivot="0" name="Income-style 2">
      <tableStyleElement dxfId="2" type="headerRow"/>
      <tableStyleElement dxfId="3" size="7" type="firstRowStripe"/>
      <tableStyleElement dxfId="1" type="secondRowStripe"/>
      <tableStyleElement dxfId="4" type="totalRow"/>
    </tableStyle>
    <tableStyle count="4" pivot="0" name="Income-style 3">
      <tableStyleElement dxfId="2" type="headerRow"/>
      <tableStyleElement dxfId="3" size="7" type="firstRowStripe"/>
      <tableStyleElement dxfId="1" type="secondRowStripe"/>
      <tableStyleElement dxfId="4" type="totalRow"/>
    </tableStyle>
    <tableStyle count="4" pivot="0" name="Income-style 4">
      <tableStyleElement dxfId="2" type="headerRow"/>
      <tableStyleElement dxfId="3" size="7" type="firstRowStripe"/>
      <tableStyleElement dxfId="1" type="secondRowStripe"/>
      <tableStyleElement dxfId="4" type="totalRow"/>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percentStacked"/>
        <c:ser>
          <c:idx val="0"/>
          <c:order val="0"/>
          <c:tx>
            <c:v>Total income</c:v>
          </c:tx>
          <c:spPr>
            <a:solidFill>
              <a:schemeClr val="accent1"/>
            </a:solidFill>
          </c:spPr>
          <c:dLbls>
            <c:numFmt formatCode="General" sourceLinked="1"/>
            <c:txPr>
              <a:bodyPr/>
              <a:lstStyle/>
              <a:p>
                <a:pPr lvl="0">
                  <a:defRPr b="0" i="0" sz="900">
                    <a:solidFill>
                      <a:srgbClr val="FFFFFF"/>
                    </a:solidFill>
                    <a:latin typeface="+mn-lt"/>
                  </a:defRPr>
                </a:pPr>
              </a:p>
            </c:txPr>
            <c:showLegendKey val="0"/>
            <c:showVal val="1"/>
            <c:showCatName val="0"/>
            <c:showSerName val="0"/>
            <c:showPercent val="0"/>
            <c:showBubbleSize val="0"/>
          </c:dLbls>
          <c:cat>
            <c:strRef>
              <c:f>'Profit - Loss Summary'!$C$4:$D$4</c:f>
            </c:strRef>
          </c:cat>
          <c:val>
            <c:numRef>
              <c:f>'Profit - Loss Summary'!$C$5:$D$5</c:f>
              <c:numCache/>
            </c:numRef>
          </c:val>
        </c:ser>
        <c:ser>
          <c:idx val="1"/>
          <c:order val="1"/>
          <c:tx>
            <c:v>Total expenses</c:v>
          </c:tx>
          <c:spPr>
            <a:solidFill>
              <a:schemeClr val="accent2"/>
            </a:solidFill>
          </c:spPr>
          <c:dLbls>
            <c:numFmt formatCode="General" sourceLinked="1"/>
            <c:txPr>
              <a:bodyPr/>
              <a:lstStyle/>
              <a:p>
                <a:pPr lvl="0">
                  <a:defRPr b="0" i="0" sz="900">
                    <a:solidFill>
                      <a:srgbClr val="FFFFFF"/>
                    </a:solidFill>
                    <a:latin typeface="+mn-lt"/>
                  </a:defRPr>
                </a:pPr>
              </a:p>
            </c:txPr>
            <c:showLegendKey val="0"/>
            <c:showVal val="1"/>
            <c:showCatName val="0"/>
            <c:showSerName val="0"/>
            <c:showPercent val="0"/>
            <c:showBubbleSize val="0"/>
          </c:dLbls>
          <c:cat>
            <c:strRef>
              <c:f>'Profit - Loss Summary'!$C$4:$D$4</c:f>
            </c:strRef>
          </c:cat>
          <c:val>
            <c:numRef>
              <c:f>'Profit - Loss Summary'!$C$6:$D$6</c:f>
              <c:numCache/>
            </c:numRef>
          </c:val>
        </c:ser>
        <c:overlap val="100"/>
        <c:axId val="623166817"/>
        <c:axId val="2020133931"/>
      </c:barChart>
      <c:catAx>
        <c:axId val="623166817"/>
        <c:scaling>
          <c:orientation val="maxMin"/>
        </c:scaling>
        <c:delete val="0"/>
        <c:axPos val="l"/>
        <c:title>
          <c:tx>
            <c:rich>
              <a:bodyPr/>
              <a:lstStyle/>
              <a:p>
                <a:pPr lvl="0">
                  <a:defRPr b="0">
                    <a:solidFill>
                      <a:srgbClr val="111111"/>
                    </a:solidFill>
                    <a:latin typeface="+mn-lt"/>
                  </a:defRPr>
                </a:pPr>
                <a:r>
                  <a:rPr b="0">
                    <a:solidFill>
                      <a:srgbClr val="111111"/>
                    </a:solidFill>
                    <a:latin typeface="+mn-lt"/>
                  </a:rPr>
                  <a:t/>
                </a:r>
              </a:p>
            </c:rich>
          </c:tx>
          <c:overlay val="0"/>
        </c:title>
        <c:numFmt formatCode="General" sourceLinked="1"/>
        <c:majorTickMark val="none"/>
        <c:minorTickMark val="none"/>
        <c:spPr/>
        <c:txPr>
          <a:bodyPr rot="-5400000"/>
          <a:lstStyle/>
          <a:p>
            <a:pPr lvl="0">
              <a:defRPr b="0" i="0" sz="800">
                <a:solidFill>
                  <a:srgbClr val="000000"/>
                </a:solidFill>
                <a:latin typeface="+mn-lt"/>
              </a:defRPr>
            </a:pPr>
          </a:p>
        </c:txPr>
        <c:crossAx val="2020133931"/>
      </c:catAx>
      <c:valAx>
        <c:axId val="2020133931"/>
        <c:scaling>
          <c:orientation val="minMax"/>
        </c:scaling>
        <c:delete val="0"/>
        <c:axPos val="b"/>
        <c:title>
          <c:tx>
            <c:rich>
              <a:bodyPr/>
              <a:lstStyle/>
              <a:p>
                <a:pPr lvl="0">
                  <a:defRPr b="0">
                    <a:solidFill>
                      <a:srgbClr val="111111"/>
                    </a:solidFill>
                    <a:latin typeface="+mn-lt"/>
                  </a:defRPr>
                </a:pPr>
                <a:r>
                  <a:rPr b="0">
                    <a:solidFill>
                      <a:srgbClr val="111111"/>
                    </a:solidFill>
                    <a:latin typeface="+mn-lt"/>
                  </a:rPr>
                  <a:t/>
                </a:r>
              </a:p>
            </c:rich>
          </c:tx>
          <c:overlay val="0"/>
        </c:title>
        <c:numFmt formatCode="General" sourceLinked="1"/>
        <c:majorTickMark val="none"/>
        <c:minorTickMark val="none"/>
        <c:tickLblPos val="nextTo"/>
        <c:spPr>
          <a:ln/>
        </c:spPr>
        <c:txPr>
          <a:bodyPr/>
          <a:lstStyle/>
          <a:p>
            <a:pPr lvl="0">
              <a:defRPr b="0">
                <a:solidFill>
                  <a:srgbClr val="111111"/>
                </a:solidFill>
                <a:latin typeface="+mn-lt"/>
              </a:defRPr>
            </a:pPr>
          </a:p>
        </c:txPr>
        <c:crossAx val="623166817"/>
        <c:crosses val="max"/>
      </c:valAx>
    </c:plotArea>
    <c:legend>
      <c:legendPos val="t"/>
      <c:layout>
        <c:manualLayout>
          <c:xMode val="edge"/>
          <c:yMode val="edge"/>
          <c:x val="0.4465604673555032"/>
          <c:y val="0.19729597769725504"/>
        </c:manualLayout>
      </c:layout>
      <c:overlay val="0"/>
      <c:txPr>
        <a:bodyPr/>
        <a:lstStyle/>
        <a:p>
          <a:pPr lvl="0">
            <a:defRPr b="0" i="0" sz="900">
              <a:solidFill>
                <a:srgbClr val="292929"/>
              </a:solidFill>
              <a:latin typeface="+mn-lt"/>
            </a:defRPr>
          </a:pPr>
        </a:p>
      </c:txPr>
    </c:legend>
    <c:plotVisOnly val="1"/>
  </c:chart>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66675</xdr:colOff>
      <xdr:row>1</xdr:row>
      <xdr:rowOff>95250</xdr:rowOff>
    </xdr:from>
    <xdr:ext cx="4591050" cy="2276475"/>
    <xdr:graphicFrame>
      <xdr:nvGraphicFramePr>
        <xdr:cNvPr descr="Bar chart showing Estimated Income and Expenses and Actual Income and Expenses comparison" id="1"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ables/table1.xml><?xml version="1.0" encoding="utf-8"?>
<table xmlns="http://schemas.openxmlformats.org/spreadsheetml/2006/main" ref="B13:D19" displayName="Table_1" id="1">
  <tableColumns count="3">
    <tableColumn name="Decorations" id="1"/>
    <tableColumn name="Estimated" id="2"/>
    <tableColumn name="Actual" id="3"/>
  </tableColumns>
  <tableStyleInfo name="Expenses-style" showColumnStripes="0" showFirstColumn="1" showLastColumn="1" showRowStripes="1"/>
</table>
</file>

<file path=xl/tables/table10.xml><?xml version="1.0" encoding="utf-8"?>
<table xmlns="http://schemas.openxmlformats.org/spreadsheetml/2006/main" ref="B18:G22" displayName="Table_10" id="10">
  <tableColumns count="6">
    <tableColumn name="Estimated No." id="1"/>
    <tableColumn name="Actual No." id="2"/>
    <tableColumn name="Type" id="3"/>
    <tableColumn name="Price" id="4"/>
    <tableColumn name="Estimated Income" id="5"/>
    <tableColumn name="Actual Income" id="6"/>
  </tableColumns>
  <tableStyleInfo name="Income-style 3" showColumnStripes="0" showFirstColumn="1" showLastColumn="1" showRowStripes="1"/>
</table>
</file>

<file path=xl/tables/table11.xml><?xml version="1.0" encoding="utf-8"?>
<table xmlns="http://schemas.openxmlformats.org/spreadsheetml/2006/main" ref="B12:G16" displayName="Table_11" id="11">
  <tableColumns count="6">
    <tableColumn name="Estimated No." id="1"/>
    <tableColumn name="Actual No." id="2"/>
    <tableColumn name="Type" id="3"/>
    <tableColumn name="Price" id="4"/>
    <tableColumn name="Estimated Income" id="5"/>
    <tableColumn name="Actual Income" id="6"/>
  </tableColumns>
  <tableStyleInfo name="Income-style 4" showColumnStripes="0" showFirstColumn="1" showLastColumn="1" showRowStripes="1"/>
</table>
</file>

<file path=xl/tables/table2.xml><?xml version="1.0" encoding="utf-8"?>
<table xmlns="http://schemas.openxmlformats.org/spreadsheetml/2006/main" ref="F21:H24" displayName="Table_2" id="2">
  <tableColumns count="3">
    <tableColumn name="Prizes" id="1"/>
    <tableColumn name="Estimated" id="2"/>
    <tableColumn name="Actual" id="3"/>
  </tableColumns>
  <tableStyleInfo name="Expenses-style 2" showColumnStripes="0" showFirstColumn="1" showLastColumn="1" showRowStripes="1"/>
</table>
</file>

<file path=xl/tables/table3.xml><?xml version="1.0" encoding="utf-8"?>
<table xmlns="http://schemas.openxmlformats.org/spreadsheetml/2006/main" ref="F6:H11" displayName="Table_3" id="3">
  <tableColumns count="3">
    <tableColumn name="Refreshments" id="1"/>
    <tableColumn name="Estimated" id="2"/>
    <tableColumn name="Actual" id="3"/>
  </tableColumns>
  <tableStyleInfo name="Expenses-style 3" showColumnStripes="0" showFirstColumn="1" showLastColumn="1" showRowStripes="1"/>
</table>
</file>

<file path=xl/tables/table4.xml><?xml version="1.0" encoding="utf-8"?>
<table xmlns="http://schemas.openxmlformats.org/spreadsheetml/2006/main" ref="B21:D25" displayName="Table_4" id="4">
  <tableColumns count="3">
    <tableColumn name="Publicity" id="1"/>
    <tableColumn name="Estimated" id="2"/>
    <tableColumn name="Actual" id="3"/>
  </tableColumns>
  <tableStyleInfo name="Expenses-style 4" showColumnStripes="0" showFirstColumn="1" showLastColumn="1" showRowStripes="1"/>
</table>
</file>

<file path=xl/tables/table5.xml><?xml version="1.0" encoding="utf-8"?>
<table xmlns="http://schemas.openxmlformats.org/spreadsheetml/2006/main" ref="B27:D32" displayName="Table_5" id="5">
  <tableColumns count="3">
    <tableColumn name="Miscellaneous" id="1"/>
    <tableColumn name="Estimated" id="2"/>
    <tableColumn name="Actual" id="3"/>
  </tableColumns>
  <tableStyleInfo name="Expenses-style 5" showColumnStripes="0" showFirstColumn="1" showLastColumn="1" showRowStripes="1"/>
</table>
</file>

<file path=xl/tables/table6.xml><?xml version="1.0" encoding="utf-8"?>
<table xmlns="http://schemas.openxmlformats.org/spreadsheetml/2006/main" ref="B6:D11" displayName="Table_6" id="6">
  <tableColumns count="3">
    <tableColumn name="Site" id="1"/>
    <tableColumn name="Estimated" id="2"/>
    <tableColumn name="Actual" id="3"/>
  </tableColumns>
  <tableStyleInfo name="Expenses-style 6" showColumnStripes="0" showFirstColumn="1" showLastColumn="1" showRowStripes="1"/>
</table>
</file>

<file path=xl/tables/table7.xml><?xml version="1.0" encoding="utf-8"?>
<table xmlns="http://schemas.openxmlformats.org/spreadsheetml/2006/main" ref="F13:H19" displayName="Table_7" id="7">
  <tableColumns count="3">
    <tableColumn name="Program" id="1"/>
    <tableColumn name="Estimated" id="2"/>
    <tableColumn name="Actual" id="3"/>
  </tableColumns>
  <tableStyleInfo name="Expenses-style 7" showColumnStripes="0" showFirstColumn="1" showLastColumn="1" showRowStripes="1"/>
</table>
</file>

<file path=xl/tables/table8.xml><?xml version="1.0" encoding="utf-8"?>
<table xmlns="http://schemas.openxmlformats.org/spreadsheetml/2006/main" ref="B24:G29" displayName="Table_8" id="8">
  <tableColumns count="6">
    <tableColumn name="Estimated No." id="1"/>
    <tableColumn name="Actual No." id="2"/>
    <tableColumn name="Type" id="3"/>
    <tableColumn name="Price" id="4"/>
    <tableColumn name="Estimated Income" id="5"/>
    <tableColumn name="Actual Income" id="6"/>
  </tableColumns>
  <tableStyleInfo name="Income-style" showColumnStripes="0" showFirstColumn="1" showLastColumn="1" showRowStripes="1"/>
</table>
</file>

<file path=xl/tables/table9.xml><?xml version="1.0" encoding="utf-8"?>
<table xmlns="http://schemas.openxmlformats.org/spreadsheetml/2006/main" ref="B6:G10" displayName="Table_9" id="9">
  <tableColumns count="6">
    <tableColumn name="Estimated No." id="1"/>
    <tableColumn name="Actual No." id="2"/>
    <tableColumn name="Type" id="3"/>
    <tableColumn name="Price" id="4"/>
    <tableColumn name="Estimated Income" id="5"/>
    <tableColumn name="Actual Income" id="6"/>
  </tableColumns>
  <tableStyleInfo name="Income-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111111"/>
      </a:dk1>
      <a:lt1>
        <a:srgbClr val="FFFFFF"/>
      </a:lt1>
      <a:dk2>
        <a:srgbClr val="111111"/>
      </a:dk2>
      <a:lt2>
        <a:srgbClr val="FFFFFF"/>
      </a:lt2>
      <a:accent1>
        <a:srgbClr val="B50745"/>
      </a:accent1>
      <a:accent2>
        <a:srgbClr val="1C9AAA"/>
      </a:accent2>
      <a:accent3>
        <a:srgbClr val="E0C93A"/>
      </a:accent3>
      <a:accent4>
        <a:srgbClr val="B50745"/>
      </a:accent4>
      <a:accent5>
        <a:srgbClr val="1C9AAA"/>
      </a:accent5>
      <a:accent6>
        <a:srgbClr val="E0C93A"/>
      </a:accent6>
      <a:hlink>
        <a:srgbClr val="4CD0E2"/>
      </a:hlink>
      <a:folHlink>
        <a:srgbClr val="4CD0E2"/>
      </a:folHlink>
    </a:clrScheme>
    <a:fontScheme name="Sheets">
      <a:majorFont>
        <a:latin typeface="Lucida Sans"/>
        <a:ea typeface="Lucida Sans"/>
        <a:cs typeface="Lucida Sans"/>
      </a:majorFont>
      <a:minorFont>
        <a:latin typeface="Lucida Sans"/>
        <a:ea typeface="Lucida Sans"/>
        <a:cs typeface="Lucida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11" Type="http://schemas.openxmlformats.org/officeDocument/2006/relationships/table" Target="../tables/table3.xml"/><Relationship Id="rId10" Type="http://schemas.openxmlformats.org/officeDocument/2006/relationships/table" Target="../tables/table2.xml"/><Relationship Id="rId13" Type="http://schemas.openxmlformats.org/officeDocument/2006/relationships/table" Target="../tables/table5.xml"/><Relationship Id="rId12" Type="http://schemas.openxmlformats.org/officeDocument/2006/relationships/table" Target="../tables/table4.xml"/><Relationship Id="rId9" Type="http://schemas.openxmlformats.org/officeDocument/2006/relationships/table" Target="../tables/table1.xml"/><Relationship Id="rId15" Type="http://schemas.openxmlformats.org/officeDocument/2006/relationships/table" Target="../tables/table7.xml"/><Relationship Id="rId14" Type="http://schemas.openxmlformats.org/officeDocument/2006/relationships/table" Target="../tables/table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9" Type="http://schemas.openxmlformats.org/officeDocument/2006/relationships/table" Target="../tables/table11.xml"/><Relationship Id="rId6" Type="http://schemas.openxmlformats.org/officeDocument/2006/relationships/table" Target="../tables/table8.xml"/><Relationship Id="rId7" Type="http://schemas.openxmlformats.org/officeDocument/2006/relationships/table" Target="../tables/table9.xml"/><Relationship Id="rId8"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E4D55"/>
    <pageSetUpPr/>
  </sheetPr>
  <sheetViews>
    <sheetView showGridLines="0" workbookViewId="0"/>
  </sheetViews>
  <sheetFormatPr customHeight="1" defaultColWidth="14.43" defaultRowHeight="15.0"/>
  <cols>
    <col customWidth="1" min="1" max="1" width="2.71"/>
    <col customWidth="1" min="2" max="2" width="95.0"/>
    <col customWidth="1" min="3" max="3" width="2.71"/>
    <col customWidth="1" min="4" max="26" width="8.71"/>
  </cols>
  <sheetData>
    <row r="1" ht="30.0" customHeight="1">
      <c r="A1" s="1"/>
      <c r="B1" s="2" t="s">
        <v>0</v>
      </c>
      <c r="C1" s="1"/>
      <c r="D1" s="1"/>
      <c r="E1" s="1"/>
      <c r="F1" s="1"/>
      <c r="G1" s="1"/>
      <c r="H1" s="1"/>
      <c r="I1" s="1"/>
      <c r="J1" s="1"/>
      <c r="K1" s="1"/>
      <c r="L1" s="1"/>
      <c r="M1" s="1"/>
      <c r="N1" s="1"/>
      <c r="O1" s="1"/>
      <c r="P1" s="1"/>
      <c r="Q1" s="1"/>
      <c r="R1" s="1"/>
      <c r="S1" s="1"/>
      <c r="T1" s="1"/>
      <c r="U1" s="1"/>
      <c r="V1" s="1"/>
      <c r="W1" s="1"/>
      <c r="X1" s="1"/>
      <c r="Y1" s="1"/>
      <c r="Z1" s="1"/>
    </row>
    <row r="2" ht="30.0" customHeight="1">
      <c r="B2" s="3" t="s">
        <v>1</v>
      </c>
    </row>
    <row r="3" ht="30.0" customHeight="1">
      <c r="B3" s="3" t="s">
        <v>2</v>
      </c>
    </row>
    <row r="4" ht="30.0" customHeight="1">
      <c r="B4" s="3" t="s">
        <v>3</v>
      </c>
    </row>
    <row r="5" ht="30.0" customHeight="1">
      <c r="B5" s="3" t="s">
        <v>4</v>
      </c>
    </row>
    <row r="6" ht="30.0" customHeight="1">
      <c r="B6" s="4" t="s">
        <v>5</v>
      </c>
    </row>
    <row r="7" ht="60.0" customHeight="1">
      <c r="B7" s="5" t="s">
        <v>6</v>
      </c>
    </row>
    <row r="8" ht="39.75" customHeight="1">
      <c r="B8" s="3" t="s">
        <v>7</v>
      </c>
    </row>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5737F"/>
    <pageSetUpPr fitToPage="1"/>
  </sheetPr>
  <sheetViews>
    <sheetView showGridLines="0" workbookViewId="0"/>
  </sheetViews>
  <sheetFormatPr customHeight="1" defaultColWidth="14.43" defaultRowHeight="15.0"/>
  <cols>
    <col customWidth="1" min="1" max="1" width="2.71"/>
    <col customWidth="1" min="2" max="2" width="22.71"/>
    <col customWidth="1" min="3" max="3" width="15.71"/>
    <col customWidth="1" min="4" max="4" width="22.71"/>
    <col customWidth="1" min="5" max="5" width="3.43"/>
    <col customWidth="1" min="6" max="8" width="22.71"/>
    <col customWidth="1" min="9" max="26" width="9.14"/>
  </cols>
  <sheetData>
    <row r="1" ht="45.75" customHeight="1">
      <c r="A1" s="6" t="s">
        <v>8</v>
      </c>
      <c r="B1" s="7" t="s">
        <v>9</v>
      </c>
      <c r="C1" s="8"/>
      <c r="D1" s="7" t="s">
        <v>10</v>
      </c>
      <c r="E1" s="8"/>
      <c r="F1" s="9"/>
      <c r="G1" s="9"/>
      <c r="H1" s="10" t="s">
        <v>11</v>
      </c>
      <c r="I1" s="11"/>
      <c r="J1" s="11"/>
      <c r="K1" s="11"/>
      <c r="L1" s="11"/>
      <c r="M1" s="11"/>
      <c r="N1" s="11"/>
      <c r="O1" s="11"/>
      <c r="P1" s="11"/>
      <c r="Q1" s="11"/>
      <c r="R1" s="11"/>
      <c r="S1" s="11"/>
      <c r="T1" s="11"/>
      <c r="U1" s="11"/>
      <c r="V1" s="11"/>
      <c r="W1" s="11"/>
      <c r="X1" s="11"/>
      <c r="Y1" s="11"/>
      <c r="Z1" s="11"/>
    </row>
    <row r="2" ht="6.75" customHeight="1">
      <c r="A2" s="11"/>
      <c r="B2" s="12"/>
      <c r="C2" s="12"/>
      <c r="D2" s="12"/>
      <c r="E2" s="13"/>
      <c r="F2" s="13"/>
      <c r="G2" s="13"/>
      <c r="H2" s="14"/>
      <c r="I2" s="11"/>
      <c r="J2" s="11"/>
      <c r="K2" s="11"/>
      <c r="L2" s="11"/>
      <c r="M2" s="11"/>
      <c r="N2" s="11"/>
      <c r="O2" s="11"/>
      <c r="P2" s="11"/>
      <c r="Q2" s="11"/>
      <c r="R2" s="11"/>
      <c r="S2" s="11"/>
      <c r="T2" s="11"/>
      <c r="U2" s="11"/>
      <c r="V2" s="11"/>
      <c r="W2" s="11"/>
      <c r="X2" s="11"/>
      <c r="Y2" s="11"/>
      <c r="Z2" s="11"/>
    </row>
    <row r="3" ht="15.0" customHeight="1">
      <c r="A3" s="6" t="s">
        <v>12</v>
      </c>
      <c r="B3" s="15" t="s">
        <v>13</v>
      </c>
      <c r="C3" s="16"/>
      <c r="D3" s="16"/>
      <c r="E3" s="16"/>
      <c r="F3" s="16"/>
      <c r="G3" s="17" t="s">
        <v>14</v>
      </c>
      <c r="H3" s="17" t="s">
        <v>15</v>
      </c>
      <c r="I3" s="18"/>
      <c r="J3" s="18"/>
      <c r="K3" s="18"/>
      <c r="L3" s="18"/>
      <c r="M3" s="18"/>
      <c r="N3" s="18"/>
      <c r="O3" s="18"/>
      <c r="P3" s="18"/>
      <c r="Q3" s="18"/>
      <c r="R3" s="18"/>
      <c r="S3" s="18"/>
      <c r="T3" s="18"/>
      <c r="U3" s="18"/>
      <c r="V3" s="18"/>
      <c r="W3" s="18"/>
      <c r="X3" s="18"/>
      <c r="Y3" s="18"/>
      <c r="Z3" s="18"/>
    </row>
    <row r="4" ht="24.0" customHeight="1">
      <c r="A4" s="6" t="s">
        <v>16</v>
      </c>
      <c r="B4" s="19"/>
      <c r="C4" s="20"/>
      <c r="D4" s="20"/>
      <c r="E4" s="20"/>
      <c r="F4" s="20"/>
      <c r="G4" s="21">
        <f t="shared" ref="G4:H4" si="1">SUM(C11,C19,C25,C32,G11,G19,G24)</f>
        <v>882</v>
      </c>
      <c r="H4" s="21">
        <f t="shared" si="1"/>
        <v>302</v>
      </c>
      <c r="I4" s="11"/>
      <c r="J4" s="11"/>
      <c r="K4" s="11"/>
      <c r="L4" s="11"/>
      <c r="M4" s="11"/>
      <c r="N4" s="11"/>
      <c r="O4" s="11"/>
      <c r="P4" s="11"/>
      <c r="Q4" s="11"/>
      <c r="R4" s="11"/>
      <c r="S4" s="11"/>
      <c r="T4" s="11"/>
      <c r="U4" s="11"/>
      <c r="V4" s="11"/>
      <c r="W4" s="11"/>
      <c r="X4" s="11"/>
      <c r="Y4" s="11"/>
      <c r="Z4" s="11"/>
    </row>
    <row r="5" ht="15.0" customHeight="1">
      <c r="A5" s="11"/>
      <c r="B5" s="22"/>
      <c r="C5" s="18"/>
      <c r="D5" s="18"/>
      <c r="E5" s="11"/>
      <c r="F5" s="11"/>
      <c r="G5" s="11"/>
      <c r="H5" s="11"/>
      <c r="I5" s="11"/>
      <c r="J5" s="11"/>
      <c r="K5" s="11"/>
      <c r="L5" s="11"/>
      <c r="M5" s="11"/>
      <c r="N5" s="11"/>
      <c r="O5" s="11"/>
      <c r="P5" s="11"/>
      <c r="Q5" s="11"/>
      <c r="R5" s="11"/>
      <c r="S5" s="11"/>
      <c r="T5" s="11"/>
      <c r="U5" s="11"/>
      <c r="V5" s="11"/>
      <c r="W5" s="11"/>
      <c r="X5" s="11"/>
      <c r="Y5" s="11"/>
      <c r="Z5" s="11"/>
    </row>
    <row r="6" ht="19.5" customHeight="1">
      <c r="A6" s="6" t="s">
        <v>17</v>
      </c>
      <c r="B6" s="23" t="s">
        <v>18</v>
      </c>
      <c r="C6" s="24" t="s">
        <v>14</v>
      </c>
      <c r="D6" s="24" t="s">
        <v>15</v>
      </c>
      <c r="E6" s="25"/>
      <c r="F6" s="26" t="s">
        <v>19</v>
      </c>
      <c r="G6" s="27" t="s">
        <v>14</v>
      </c>
      <c r="H6" s="27" t="s">
        <v>15</v>
      </c>
      <c r="I6" s="25"/>
      <c r="J6" s="25"/>
      <c r="K6" s="25"/>
      <c r="L6" s="25"/>
      <c r="M6" s="25"/>
      <c r="N6" s="25"/>
      <c r="O6" s="25"/>
      <c r="P6" s="25"/>
      <c r="Q6" s="25"/>
      <c r="R6" s="25"/>
      <c r="S6" s="25"/>
      <c r="T6" s="25"/>
      <c r="U6" s="25"/>
      <c r="V6" s="25"/>
      <c r="W6" s="25"/>
      <c r="X6" s="25"/>
      <c r="Y6" s="25"/>
      <c r="Z6" s="25"/>
    </row>
    <row r="7" ht="15.75" customHeight="1">
      <c r="A7" s="11"/>
      <c r="B7" s="28" t="s">
        <v>20</v>
      </c>
      <c r="C7" s="29">
        <v>500.0</v>
      </c>
      <c r="D7" s="30"/>
      <c r="E7" s="11"/>
      <c r="F7" s="31" t="s">
        <v>21</v>
      </c>
      <c r="G7" s="32"/>
      <c r="H7" s="33"/>
      <c r="I7" s="11"/>
      <c r="J7" s="11"/>
      <c r="K7" s="11"/>
      <c r="L7" s="11"/>
      <c r="M7" s="11"/>
      <c r="N7" s="11"/>
      <c r="O7" s="11"/>
      <c r="P7" s="11"/>
      <c r="Q7" s="11"/>
      <c r="R7" s="11"/>
      <c r="S7" s="11"/>
      <c r="T7" s="11"/>
      <c r="U7" s="11"/>
      <c r="V7" s="11"/>
      <c r="W7" s="11"/>
      <c r="X7" s="11"/>
      <c r="Y7" s="11"/>
      <c r="Z7" s="11"/>
    </row>
    <row r="8" ht="15.75" customHeight="1">
      <c r="A8" s="11"/>
      <c r="B8" s="28" t="s">
        <v>22</v>
      </c>
      <c r="C8" s="29"/>
      <c r="D8" s="30"/>
      <c r="E8" s="11"/>
      <c r="F8" s="31" t="s">
        <v>23</v>
      </c>
      <c r="G8" s="32">
        <v>20.0</v>
      </c>
      <c r="H8" s="33"/>
      <c r="I8" s="11"/>
      <c r="J8" s="11"/>
      <c r="K8" s="11"/>
      <c r="L8" s="11"/>
      <c r="M8" s="11"/>
      <c r="N8" s="11"/>
      <c r="O8" s="11"/>
      <c r="P8" s="11"/>
      <c r="Q8" s="11"/>
      <c r="R8" s="11"/>
      <c r="S8" s="11"/>
      <c r="T8" s="11"/>
      <c r="U8" s="11"/>
      <c r="V8" s="11"/>
      <c r="W8" s="11"/>
      <c r="X8" s="11"/>
      <c r="Y8" s="11"/>
      <c r="Z8" s="11"/>
    </row>
    <row r="9" ht="15.75" customHeight="1">
      <c r="A9" s="11"/>
      <c r="B9" s="28" t="s">
        <v>24</v>
      </c>
      <c r="C9" s="29"/>
      <c r="D9" s="30"/>
      <c r="E9" s="11"/>
      <c r="F9" s="31" t="s">
        <v>25</v>
      </c>
      <c r="G9" s="32"/>
      <c r="H9" s="33">
        <v>20.0</v>
      </c>
      <c r="I9" s="11"/>
      <c r="J9" s="11"/>
      <c r="K9" s="11"/>
      <c r="L9" s="11"/>
      <c r="M9" s="11"/>
      <c r="N9" s="11"/>
      <c r="O9" s="11"/>
      <c r="P9" s="11"/>
      <c r="Q9" s="11"/>
      <c r="R9" s="11"/>
      <c r="S9" s="11"/>
      <c r="T9" s="11"/>
      <c r="U9" s="11"/>
      <c r="V9" s="11"/>
      <c r="W9" s="11"/>
      <c r="X9" s="11"/>
      <c r="Y9" s="11"/>
      <c r="Z9" s="11"/>
    </row>
    <row r="10" ht="15.75" customHeight="1">
      <c r="A10" s="11"/>
      <c r="B10" s="28" t="s">
        <v>26</v>
      </c>
      <c r="C10" s="29"/>
      <c r="D10" s="30"/>
      <c r="E10" s="11"/>
      <c r="F10" s="31" t="s">
        <v>27</v>
      </c>
      <c r="G10" s="32"/>
      <c r="H10" s="33"/>
      <c r="I10" s="11"/>
      <c r="J10" s="11"/>
      <c r="K10" s="11"/>
      <c r="L10" s="11"/>
      <c r="M10" s="11"/>
      <c r="N10" s="11"/>
      <c r="O10" s="11"/>
      <c r="P10" s="11"/>
      <c r="Q10" s="11"/>
      <c r="R10" s="11"/>
      <c r="S10" s="11"/>
      <c r="T10" s="11"/>
      <c r="U10" s="11"/>
      <c r="V10" s="11"/>
      <c r="W10" s="11"/>
      <c r="X10" s="11"/>
      <c r="Y10" s="11"/>
      <c r="Z10" s="11"/>
    </row>
    <row r="11" ht="15.75" customHeight="1">
      <c r="A11" s="11"/>
      <c r="B11" s="28" t="s">
        <v>28</v>
      </c>
      <c r="C11" s="29">
        <f>SUBTOTAL(109,Expenses!$C$7:$C$10)</f>
        <v>500</v>
      </c>
      <c r="D11" s="30">
        <f>SUBTOTAL(103,Expenses!$D$7:$D$10)</f>
        <v>0</v>
      </c>
      <c r="E11" s="11"/>
      <c r="F11" s="31" t="s">
        <v>28</v>
      </c>
      <c r="G11" s="32">
        <f>SUBTOTAL(109,Expenses!$G$7:$G$10)</f>
        <v>20</v>
      </c>
      <c r="H11" s="33">
        <f>SUBTOTAL(103,Expenses!$H$7:$H$10)</f>
        <v>1</v>
      </c>
      <c r="I11" s="11"/>
      <c r="J11" s="11"/>
      <c r="K11" s="11"/>
      <c r="L11" s="11"/>
      <c r="M11" s="11"/>
      <c r="N11" s="11"/>
      <c r="O11" s="11"/>
      <c r="P11" s="11"/>
      <c r="Q11" s="11"/>
      <c r="R11" s="11"/>
      <c r="S11" s="11"/>
      <c r="T11" s="11"/>
      <c r="U11" s="11"/>
      <c r="V11" s="11"/>
      <c r="W11" s="11"/>
      <c r="X11" s="11"/>
      <c r="Y11" s="11"/>
      <c r="Z11" s="11"/>
    </row>
    <row r="12" ht="15.0" customHeight="1">
      <c r="A12" s="11"/>
      <c r="B12" s="22"/>
      <c r="C12" s="18"/>
      <c r="D12" s="18"/>
      <c r="E12" s="11"/>
      <c r="F12" s="11"/>
      <c r="G12" s="11"/>
      <c r="H12" s="11"/>
      <c r="I12" s="11"/>
      <c r="J12" s="11"/>
      <c r="K12" s="11"/>
      <c r="L12" s="11"/>
      <c r="M12" s="11"/>
      <c r="N12" s="11"/>
      <c r="O12" s="11"/>
      <c r="P12" s="11"/>
      <c r="Q12" s="11"/>
      <c r="R12" s="11"/>
      <c r="S12" s="11"/>
      <c r="T12" s="11"/>
      <c r="U12" s="11"/>
      <c r="V12" s="11"/>
      <c r="W12" s="11"/>
      <c r="X12" s="11"/>
      <c r="Y12" s="11"/>
      <c r="Z12" s="11"/>
    </row>
    <row r="13" ht="19.5" customHeight="1">
      <c r="A13" s="11" t="s">
        <v>29</v>
      </c>
      <c r="B13" s="34" t="s">
        <v>30</v>
      </c>
      <c r="C13" s="35" t="s">
        <v>14</v>
      </c>
      <c r="D13" s="35" t="s">
        <v>15</v>
      </c>
      <c r="E13" s="11"/>
      <c r="F13" s="34" t="s">
        <v>31</v>
      </c>
      <c r="G13" s="35" t="s">
        <v>14</v>
      </c>
      <c r="H13" s="35" t="s">
        <v>15</v>
      </c>
      <c r="I13" s="11"/>
      <c r="J13" s="11"/>
      <c r="K13" s="11"/>
      <c r="L13" s="11"/>
      <c r="M13" s="11"/>
      <c r="N13" s="11"/>
      <c r="O13" s="11"/>
      <c r="P13" s="11"/>
      <c r="Q13" s="11"/>
      <c r="R13" s="11"/>
      <c r="S13" s="11"/>
      <c r="T13" s="11"/>
      <c r="U13" s="11"/>
      <c r="V13" s="11"/>
      <c r="W13" s="11"/>
      <c r="X13" s="11"/>
      <c r="Y13" s="11"/>
      <c r="Z13" s="11"/>
    </row>
    <row r="14" ht="15.75" customHeight="1">
      <c r="A14" s="11"/>
      <c r="B14" s="34" t="s">
        <v>32</v>
      </c>
      <c r="C14" s="36">
        <v>200.0</v>
      </c>
      <c r="D14" s="36">
        <v>300.0</v>
      </c>
      <c r="E14" s="11"/>
      <c r="F14" s="34" t="s">
        <v>33</v>
      </c>
      <c r="G14" s="37"/>
      <c r="H14" s="38"/>
      <c r="I14" s="11"/>
      <c r="J14" s="11"/>
      <c r="K14" s="11"/>
      <c r="L14" s="11"/>
      <c r="M14" s="11"/>
      <c r="N14" s="11"/>
      <c r="O14" s="11"/>
      <c r="P14" s="11"/>
      <c r="Q14" s="11"/>
      <c r="R14" s="11"/>
      <c r="S14" s="11"/>
      <c r="T14" s="11"/>
      <c r="U14" s="11"/>
      <c r="V14" s="11"/>
      <c r="W14" s="11"/>
      <c r="X14" s="11"/>
      <c r="Y14" s="11"/>
      <c r="Z14" s="11"/>
    </row>
    <row r="15" ht="15.75" customHeight="1">
      <c r="A15" s="11"/>
      <c r="B15" s="34" t="s">
        <v>34</v>
      </c>
      <c r="C15" s="36"/>
      <c r="D15" s="36"/>
      <c r="E15" s="11"/>
      <c r="F15" s="34" t="s">
        <v>35</v>
      </c>
      <c r="G15" s="37">
        <v>30.0</v>
      </c>
      <c r="H15" s="38"/>
      <c r="I15" s="11"/>
      <c r="J15" s="11"/>
      <c r="K15" s="11"/>
      <c r="L15" s="11"/>
      <c r="M15" s="11"/>
      <c r="N15" s="11"/>
      <c r="O15" s="11"/>
      <c r="P15" s="11"/>
      <c r="Q15" s="11"/>
      <c r="R15" s="11"/>
      <c r="S15" s="11"/>
      <c r="T15" s="11"/>
      <c r="U15" s="11"/>
      <c r="V15" s="11"/>
      <c r="W15" s="11"/>
      <c r="X15" s="11"/>
      <c r="Y15" s="11"/>
      <c r="Z15" s="11"/>
    </row>
    <row r="16" ht="15.75" customHeight="1">
      <c r="A16" s="11"/>
      <c r="B16" s="34" t="s">
        <v>36</v>
      </c>
      <c r="C16" s="36"/>
      <c r="D16" s="36"/>
      <c r="E16" s="11"/>
      <c r="F16" s="34" t="s">
        <v>37</v>
      </c>
      <c r="G16" s="37"/>
      <c r="H16" s="38"/>
      <c r="I16" s="11"/>
      <c r="J16" s="11"/>
      <c r="K16" s="11"/>
      <c r="L16" s="11"/>
      <c r="M16" s="11"/>
      <c r="N16" s="11"/>
      <c r="O16" s="11"/>
      <c r="P16" s="11"/>
      <c r="Q16" s="11"/>
      <c r="R16" s="11"/>
      <c r="S16" s="11"/>
      <c r="T16" s="11"/>
      <c r="U16" s="11"/>
      <c r="V16" s="11"/>
      <c r="W16" s="11"/>
      <c r="X16" s="11"/>
      <c r="Y16" s="11"/>
      <c r="Z16" s="11"/>
    </row>
    <row r="17" ht="15.75" customHeight="1">
      <c r="A17" s="11"/>
      <c r="B17" s="34" t="s">
        <v>38</v>
      </c>
      <c r="C17" s="36"/>
      <c r="D17" s="36"/>
      <c r="E17" s="11"/>
      <c r="F17" s="34" t="s">
        <v>39</v>
      </c>
      <c r="G17" s="37"/>
      <c r="H17" s="38"/>
      <c r="I17" s="11"/>
      <c r="J17" s="11"/>
      <c r="K17" s="11"/>
      <c r="L17" s="11"/>
      <c r="M17" s="11"/>
      <c r="N17" s="11"/>
      <c r="O17" s="11"/>
      <c r="P17" s="11"/>
      <c r="Q17" s="11"/>
      <c r="R17" s="11"/>
      <c r="S17" s="11"/>
      <c r="T17" s="11"/>
      <c r="U17" s="11"/>
      <c r="V17" s="11"/>
      <c r="W17" s="11"/>
      <c r="X17" s="11"/>
      <c r="Y17" s="11"/>
      <c r="Z17" s="11"/>
    </row>
    <row r="18" ht="15.75" customHeight="1">
      <c r="A18" s="11"/>
      <c r="B18" s="34" t="s">
        <v>40</v>
      </c>
      <c r="C18" s="36"/>
      <c r="D18" s="36"/>
      <c r="E18" s="11"/>
      <c r="F18" s="34" t="s">
        <v>41</v>
      </c>
      <c r="G18" s="37"/>
      <c r="H18" s="38"/>
      <c r="I18" s="11"/>
      <c r="J18" s="11"/>
      <c r="K18" s="11"/>
      <c r="L18" s="11"/>
      <c r="M18" s="11"/>
      <c r="N18" s="11"/>
      <c r="O18" s="11"/>
      <c r="P18" s="11"/>
      <c r="Q18" s="11"/>
      <c r="R18" s="11"/>
      <c r="S18" s="11"/>
      <c r="T18" s="11"/>
      <c r="U18" s="11"/>
      <c r="V18" s="11"/>
      <c r="W18" s="11"/>
      <c r="X18" s="11"/>
      <c r="Y18" s="11"/>
      <c r="Z18" s="11"/>
    </row>
    <row r="19" ht="15.75" customHeight="1">
      <c r="A19" s="11"/>
      <c r="B19" s="34" t="s">
        <v>28</v>
      </c>
      <c r="C19" s="36">
        <f>SUBTOTAL(109,Expenses!$C$14:$C$18)</f>
        <v>200</v>
      </c>
      <c r="D19" s="36">
        <f>SUBTOTAL(109,Expenses!$D$14:$D$18)</f>
        <v>300</v>
      </c>
      <c r="E19" s="11"/>
      <c r="F19" s="34" t="s">
        <v>28</v>
      </c>
      <c r="G19" s="37">
        <f>SUBTOTAL(109,Expenses!$G$14:$G$18)</f>
        <v>30</v>
      </c>
      <c r="H19" s="38">
        <f>SUBTOTAL(103,Expenses!$H$14:$H$18)</f>
        <v>0</v>
      </c>
      <c r="I19" s="11"/>
      <c r="J19" s="11"/>
      <c r="K19" s="11"/>
      <c r="L19" s="11"/>
      <c r="M19" s="11"/>
      <c r="N19" s="11"/>
      <c r="O19" s="11"/>
      <c r="P19" s="11"/>
      <c r="Q19" s="11"/>
      <c r="R19" s="11"/>
      <c r="S19" s="11"/>
      <c r="T19" s="11"/>
      <c r="U19" s="11"/>
      <c r="V19" s="11"/>
      <c r="W19" s="11"/>
      <c r="X19" s="11"/>
      <c r="Y19" s="11"/>
      <c r="Z19" s="11"/>
    </row>
    <row r="20" ht="15.0" customHeight="1">
      <c r="A20" s="11"/>
      <c r="B20" s="39"/>
      <c r="C20" s="40"/>
      <c r="D20" s="40"/>
      <c r="E20" s="11"/>
      <c r="F20" s="39"/>
      <c r="G20" s="11"/>
      <c r="H20" s="11"/>
      <c r="I20" s="11"/>
      <c r="J20" s="11"/>
      <c r="K20" s="11"/>
      <c r="L20" s="11"/>
      <c r="M20" s="11"/>
      <c r="N20" s="11"/>
      <c r="O20" s="11"/>
      <c r="P20" s="11"/>
      <c r="Q20" s="11"/>
      <c r="R20" s="11"/>
      <c r="S20" s="11"/>
      <c r="T20" s="11"/>
      <c r="U20" s="11"/>
      <c r="V20" s="11"/>
      <c r="W20" s="11"/>
      <c r="X20" s="11"/>
      <c r="Y20" s="11"/>
      <c r="Z20" s="11"/>
    </row>
    <row r="21" ht="19.5" customHeight="1">
      <c r="A21" s="6" t="s">
        <v>42</v>
      </c>
      <c r="B21" s="34" t="s">
        <v>43</v>
      </c>
      <c r="C21" s="35" t="s">
        <v>14</v>
      </c>
      <c r="D21" s="35" t="s">
        <v>15</v>
      </c>
      <c r="E21" s="11"/>
      <c r="F21" s="34" t="s">
        <v>44</v>
      </c>
      <c r="G21" s="35" t="s">
        <v>14</v>
      </c>
      <c r="H21" s="35" t="s">
        <v>15</v>
      </c>
      <c r="I21" s="11"/>
      <c r="J21" s="11"/>
      <c r="K21" s="11"/>
      <c r="L21" s="11"/>
      <c r="M21" s="11"/>
      <c r="N21" s="11"/>
      <c r="O21" s="11"/>
      <c r="P21" s="11"/>
      <c r="Q21" s="11"/>
      <c r="R21" s="11"/>
      <c r="S21" s="11"/>
      <c r="T21" s="11"/>
      <c r="U21" s="11"/>
      <c r="V21" s="11"/>
      <c r="W21" s="11"/>
      <c r="X21" s="11"/>
      <c r="Y21" s="11"/>
      <c r="Z21" s="11"/>
    </row>
    <row r="22" ht="15.75" customHeight="1">
      <c r="A22" s="11"/>
      <c r="B22" s="34" t="s">
        <v>45</v>
      </c>
      <c r="C22" s="36"/>
      <c r="D22" s="41"/>
      <c r="E22" s="11"/>
      <c r="F22" s="34" t="s">
        <v>46</v>
      </c>
      <c r="G22" s="37"/>
      <c r="H22" s="38"/>
      <c r="I22" s="11"/>
      <c r="J22" s="11"/>
      <c r="K22" s="11"/>
      <c r="L22" s="11"/>
      <c r="M22" s="11"/>
      <c r="N22" s="11"/>
      <c r="O22" s="11"/>
      <c r="P22" s="11"/>
      <c r="Q22" s="11"/>
      <c r="R22" s="11"/>
      <c r="S22" s="11"/>
      <c r="T22" s="11"/>
      <c r="U22" s="11"/>
      <c r="V22" s="11"/>
      <c r="W22" s="11"/>
      <c r="X22" s="11"/>
      <c r="Y22" s="11"/>
      <c r="Z22" s="11"/>
    </row>
    <row r="23" ht="15.75" customHeight="1">
      <c r="A23" s="11"/>
      <c r="B23" s="34" t="s">
        <v>47</v>
      </c>
      <c r="C23" s="36">
        <v>20.0</v>
      </c>
      <c r="D23" s="41"/>
      <c r="E23" s="11"/>
      <c r="F23" s="34" t="s">
        <v>48</v>
      </c>
      <c r="G23" s="42">
        <v>100.0</v>
      </c>
      <c r="H23" s="38"/>
      <c r="I23" s="11"/>
      <c r="J23" s="11"/>
      <c r="K23" s="11"/>
      <c r="L23" s="11"/>
      <c r="M23" s="11"/>
      <c r="N23" s="11"/>
      <c r="O23" s="11"/>
      <c r="P23" s="11"/>
      <c r="Q23" s="11"/>
      <c r="R23" s="11"/>
      <c r="S23" s="11"/>
      <c r="T23" s="11"/>
      <c r="U23" s="11"/>
      <c r="V23" s="11"/>
      <c r="W23" s="11"/>
      <c r="X23" s="11"/>
      <c r="Y23" s="11"/>
      <c r="Z23" s="11"/>
    </row>
    <row r="24" ht="15.75" customHeight="1">
      <c r="A24" s="11"/>
      <c r="B24" s="34" t="s">
        <v>49</v>
      </c>
      <c r="C24" s="36"/>
      <c r="D24" s="41"/>
      <c r="E24" s="11"/>
      <c r="F24" s="34" t="s">
        <v>28</v>
      </c>
      <c r="G24" s="42">
        <f>SUBTOTAL(109,Expenses!$G$22:$G$23)</f>
        <v>100</v>
      </c>
      <c r="H24" s="38">
        <f>SUBTOTAL(103,Expenses!$H$22:$H$23)</f>
        <v>0</v>
      </c>
      <c r="I24" s="11"/>
      <c r="J24" s="11"/>
      <c r="K24" s="11"/>
      <c r="L24" s="11"/>
      <c r="M24" s="11"/>
      <c r="N24" s="11"/>
      <c r="O24" s="11"/>
      <c r="P24" s="11"/>
      <c r="Q24" s="11"/>
      <c r="R24" s="11"/>
      <c r="S24" s="11"/>
      <c r="T24" s="11"/>
      <c r="U24" s="11"/>
      <c r="V24" s="11"/>
      <c r="W24" s="11"/>
      <c r="X24" s="11"/>
      <c r="Y24" s="11"/>
      <c r="Z24" s="11"/>
    </row>
    <row r="25" ht="15.75" customHeight="1">
      <c r="A25" s="11"/>
      <c r="B25" s="34" t="s">
        <v>28</v>
      </c>
      <c r="C25" s="36">
        <f>SUBTOTAL(109,Expenses!$C$22:$C$24)</f>
        <v>20</v>
      </c>
      <c r="D25" s="41">
        <f>SUBTOTAL(103,Expenses!$D$22:$D$24)</f>
        <v>0</v>
      </c>
      <c r="E25" s="11"/>
      <c r="F25" s="11"/>
      <c r="G25" s="11"/>
      <c r="H25" s="11"/>
      <c r="I25" s="11"/>
      <c r="J25" s="11"/>
      <c r="K25" s="11"/>
      <c r="L25" s="11"/>
      <c r="M25" s="11"/>
      <c r="N25" s="11"/>
      <c r="O25" s="11"/>
      <c r="P25" s="11"/>
      <c r="Q25" s="11"/>
      <c r="R25" s="11"/>
      <c r="S25" s="11"/>
      <c r="T25" s="11"/>
      <c r="U25" s="11"/>
      <c r="V25" s="11"/>
      <c r="W25" s="11"/>
      <c r="X25" s="11"/>
      <c r="Y25" s="11"/>
      <c r="Z25" s="11"/>
    </row>
    <row r="26" ht="15.0" customHeight="1">
      <c r="A26" s="11"/>
      <c r="B26" s="39"/>
      <c r="C26" s="40"/>
      <c r="D26" s="40"/>
      <c r="E26" s="11"/>
      <c r="F26" s="11"/>
      <c r="G26" s="11"/>
      <c r="H26" s="11"/>
      <c r="I26" s="11"/>
      <c r="J26" s="11"/>
      <c r="K26" s="11"/>
      <c r="L26" s="11"/>
      <c r="M26" s="11"/>
      <c r="N26" s="11"/>
      <c r="O26" s="11"/>
      <c r="P26" s="11"/>
      <c r="Q26" s="11"/>
      <c r="R26" s="11"/>
      <c r="S26" s="11"/>
      <c r="T26" s="11"/>
      <c r="U26" s="11"/>
      <c r="V26" s="11"/>
      <c r="W26" s="11"/>
      <c r="X26" s="11"/>
      <c r="Y26" s="11"/>
      <c r="Z26" s="11"/>
    </row>
    <row r="27" ht="19.5" customHeight="1">
      <c r="A27" s="6" t="s">
        <v>50</v>
      </c>
      <c r="B27" s="34" t="s">
        <v>51</v>
      </c>
      <c r="C27" s="35" t="s">
        <v>14</v>
      </c>
      <c r="D27" s="35" t="s">
        <v>15</v>
      </c>
      <c r="E27" s="11"/>
      <c r="F27" s="11"/>
      <c r="G27" s="11"/>
      <c r="H27" s="11"/>
      <c r="I27" s="11"/>
      <c r="J27" s="11"/>
      <c r="K27" s="11"/>
      <c r="L27" s="11"/>
      <c r="M27" s="11"/>
      <c r="N27" s="11"/>
      <c r="O27" s="11"/>
      <c r="P27" s="11"/>
      <c r="Q27" s="11"/>
      <c r="R27" s="11"/>
      <c r="S27" s="11"/>
      <c r="T27" s="11"/>
      <c r="U27" s="11"/>
      <c r="V27" s="11"/>
      <c r="W27" s="11"/>
      <c r="X27" s="11"/>
      <c r="Y27" s="11"/>
      <c r="Z27" s="11"/>
    </row>
    <row r="28" ht="15.75" customHeight="1">
      <c r="A28" s="11"/>
      <c r="B28" s="34" t="s">
        <v>52</v>
      </c>
      <c r="C28" s="36"/>
      <c r="D28" s="41">
        <v>13.0</v>
      </c>
      <c r="E28" s="11"/>
      <c r="F28" s="11"/>
      <c r="G28" s="11"/>
      <c r="H28" s="11"/>
      <c r="I28" s="11"/>
      <c r="J28" s="11"/>
      <c r="K28" s="11"/>
      <c r="L28" s="11"/>
      <c r="M28" s="11"/>
      <c r="N28" s="11"/>
      <c r="O28" s="11"/>
      <c r="P28" s="11"/>
      <c r="Q28" s="11"/>
      <c r="R28" s="11"/>
      <c r="S28" s="11"/>
      <c r="T28" s="11"/>
      <c r="U28" s="11"/>
      <c r="V28" s="11"/>
      <c r="W28" s="11"/>
      <c r="X28" s="11"/>
      <c r="Y28" s="11"/>
      <c r="Z28" s="11"/>
    </row>
    <row r="29" ht="15.75" customHeight="1">
      <c r="A29" s="11"/>
      <c r="B29" s="34" t="s">
        <v>53</v>
      </c>
      <c r="C29" s="36">
        <v>12.0</v>
      </c>
      <c r="D29" s="41"/>
      <c r="E29" s="11"/>
      <c r="F29" s="11"/>
      <c r="G29" s="11"/>
      <c r="H29" s="11"/>
      <c r="I29" s="11"/>
      <c r="J29" s="11"/>
      <c r="K29" s="11"/>
      <c r="L29" s="11"/>
      <c r="M29" s="11"/>
      <c r="N29" s="11"/>
      <c r="O29" s="11"/>
      <c r="P29" s="11"/>
      <c r="Q29" s="11"/>
      <c r="R29" s="11"/>
      <c r="S29" s="11"/>
      <c r="T29" s="11"/>
      <c r="U29" s="11"/>
      <c r="V29" s="11"/>
      <c r="W29" s="11"/>
      <c r="X29" s="11"/>
      <c r="Y29" s="11"/>
      <c r="Z29" s="11"/>
    </row>
    <row r="30" ht="15.75" customHeight="1">
      <c r="A30" s="11"/>
      <c r="B30" s="34" t="s">
        <v>54</v>
      </c>
      <c r="C30" s="36"/>
      <c r="D30" s="41"/>
      <c r="E30" s="11"/>
      <c r="F30" s="11"/>
      <c r="G30" s="11"/>
      <c r="H30" s="11"/>
      <c r="I30" s="11"/>
      <c r="J30" s="11"/>
      <c r="K30" s="11"/>
      <c r="L30" s="11"/>
      <c r="M30" s="11"/>
      <c r="N30" s="11"/>
      <c r="O30" s="11"/>
      <c r="P30" s="11"/>
      <c r="Q30" s="11"/>
      <c r="R30" s="11"/>
      <c r="S30" s="11"/>
      <c r="T30" s="11"/>
      <c r="U30" s="11"/>
      <c r="V30" s="11"/>
      <c r="W30" s="11"/>
      <c r="X30" s="11"/>
      <c r="Y30" s="11"/>
      <c r="Z30" s="11"/>
    </row>
    <row r="31" ht="15.75" customHeight="1">
      <c r="A31" s="11"/>
      <c r="B31" s="34" t="s">
        <v>55</v>
      </c>
      <c r="C31" s="36"/>
      <c r="D31" s="41"/>
      <c r="E31" s="11"/>
      <c r="F31" s="11"/>
      <c r="G31" s="11"/>
      <c r="H31" s="11"/>
      <c r="I31" s="11"/>
      <c r="J31" s="11"/>
      <c r="K31" s="11"/>
      <c r="L31" s="11"/>
      <c r="M31" s="11"/>
      <c r="N31" s="11"/>
      <c r="O31" s="11"/>
      <c r="P31" s="11"/>
      <c r="Q31" s="11"/>
      <c r="R31" s="11"/>
      <c r="S31" s="11"/>
      <c r="T31" s="11"/>
      <c r="U31" s="11"/>
      <c r="V31" s="11"/>
      <c r="W31" s="11"/>
      <c r="X31" s="11"/>
      <c r="Y31" s="11"/>
      <c r="Z31" s="11"/>
    </row>
    <row r="32" ht="15.75" customHeight="1">
      <c r="A32" s="11"/>
      <c r="B32" s="34" t="s">
        <v>28</v>
      </c>
      <c r="C32" s="36">
        <f>SUBTOTAL(109,Expenses!$C$28:$C$31)</f>
        <v>12</v>
      </c>
      <c r="D32" s="41">
        <f>SUBTOTAL(103,Expenses!$D$28:$D$31)</f>
        <v>1</v>
      </c>
      <c r="E32" s="11"/>
      <c r="F32" s="11"/>
      <c r="G32" s="11"/>
      <c r="H32" s="11"/>
      <c r="I32" s="11"/>
      <c r="J32" s="11"/>
      <c r="K32" s="11"/>
      <c r="L32" s="11"/>
      <c r="M32" s="11"/>
      <c r="N32" s="11"/>
      <c r="O32" s="11"/>
      <c r="P32" s="11"/>
      <c r="Q32" s="11"/>
      <c r="R32" s="11"/>
      <c r="S32" s="11"/>
      <c r="T32" s="11"/>
      <c r="U32" s="11"/>
      <c r="V32" s="11"/>
      <c r="W32" s="11"/>
      <c r="X32" s="11"/>
      <c r="Y32" s="11"/>
      <c r="Z32" s="11"/>
    </row>
    <row r="33" ht="12.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ht="12.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ht="12.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ht="12.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ht="12.7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ht="12.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ht="12.7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ht="12.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ht="12.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ht="12.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ht="12.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ht="12.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ht="12.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ht="12.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ht="12.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ht="12.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ht="12.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ht="12.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ht="12.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ht="12.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ht="12.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ht="12.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ht="12.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ht="12.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ht="12.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ht="12.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ht="12.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ht="12.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ht="12.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ht="12.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ht="12.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ht="12.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ht="12.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ht="12.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ht="12.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ht="12.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ht="12.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ht="12.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ht="12.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ht="12.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ht="12.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ht="12.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ht="12.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ht="12.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ht="12.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ht="12.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ht="12.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ht="12.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ht="12.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ht="12.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ht="12.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ht="12.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ht="12.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ht="12.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ht="12.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ht="12.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ht="12.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ht="12.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ht="12.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ht="12.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ht="12.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ht="12.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ht="12.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ht="12.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ht="12.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ht="12.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ht="12.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ht="12.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ht="12.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ht="12.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ht="12.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ht="12.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ht="12.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ht="12.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ht="12.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ht="12.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ht="12.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ht="12.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ht="12.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ht="12.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ht="12.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ht="12.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ht="12.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ht="12.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ht="12.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ht="12.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ht="12.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ht="12.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ht="12.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ht="12.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ht="12.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ht="12.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ht="12.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ht="12.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ht="12.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ht="12.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ht="12.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ht="12.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ht="12.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ht="12.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ht="12.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ht="12.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ht="12.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ht="12.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ht="12.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ht="12.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ht="12.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ht="12.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ht="12.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ht="12.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ht="12.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ht="12.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ht="12.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ht="12.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ht="12.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ht="12.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ht="12.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ht="12.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ht="12.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ht="12.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ht="12.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ht="12.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ht="12.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ht="12.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ht="12.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ht="12.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ht="12.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ht="12.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ht="12.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ht="12.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ht="12.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ht="12.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ht="12.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ht="12.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ht="12.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ht="12.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ht="12.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ht="12.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ht="12.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ht="12.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ht="12.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ht="12.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ht="12.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ht="12.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ht="12.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ht="12.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ht="12.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ht="12.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ht="12.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ht="12.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ht="12.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ht="12.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ht="12.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ht="12.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ht="12.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ht="12.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ht="12.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ht="12.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ht="12.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ht="12.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ht="12.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ht="12.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ht="12.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ht="12.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ht="12.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ht="12.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ht="12.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ht="12.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ht="12.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ht="12.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ht="12.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ht="12.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ht="12.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ht="12.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ht="12.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ht="12.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ht="12.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ht="12.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ht="12.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ht="12.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ht="12.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ht="12.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ht="12.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ht="12.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ht="12.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ht="12.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ht="12.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ht="12.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ht="12.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ht="12.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ht="12.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ht="12.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ht="12.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ht="12.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ht="12.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ht="12.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ht="12.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ht="12.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ht="12.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ht="12.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ht="12.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ht="12.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ht="12.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ht="12.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ht="12.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ht="12.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ht="12.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ht="12.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ht="12.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ht="12.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ht="12.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ht="12.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ht="12.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ht="12.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ht="12.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ht="12.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ht="12.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ht="12.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ht="12.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ht="12.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ht="12.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ht="12.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ht="12.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ht="12.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ht="12.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ht="12.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ht="12.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ht="12.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ht="12.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ht="12.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ht="12.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ht="12.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ht="12.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ht="12.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ht="12.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ht="12.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ht="12.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ht="12.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ht="12.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ht="12.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ht="12.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ht="12.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ht="12.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ht="12.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ht="12.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ht="12.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ht="12.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ht="12.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ht="12.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ht="12.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ht="12.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ht="12.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ht="12.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ht="12.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ht="12.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ht="12.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ht="12.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ht="12.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ht="12.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ht="12.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ht="12.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ht="12.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ht="12.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ht="12.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ht="12.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ht="12.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ht="12.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ht="12.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ht="12.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ht="12.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ht="12.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ht="12.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ht="12.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ht="12.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ht="12.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ht="12.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ht="12.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ht="12.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ht="12.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ht="12.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ht="12.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ht="12.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ht="12.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ht="12.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ht="12.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ht="12.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ht="12.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ht="12.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ht="12.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ht="12.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ht="12.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ht="12.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ht="12.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ht="12.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ht="12.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ht="12.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ht="12.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ht="12.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ht="12.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ht="12.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ht="12.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ht="12.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ht="12.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ht="12.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ht="12.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ht="12.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ht="12.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ht="12.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ht="12.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ht="12.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ht="12.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ht="12.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ht="12.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ht="12.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ht="12.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ht="12.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ht="12.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ht="12.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ht="12.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ht="12.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ht="12.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ht="12.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ht="12.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ht="12.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ht="12.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ht="12.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ht="12.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ht="12.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ht="12.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ht="12.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ht="12.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ht="12.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ht="12.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ht="12.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ht="12.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ht="12.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ht="12.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ht="12.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ht="12.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ht="12.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ht="12.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ht="12.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ht="12.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ht="12.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ht="12.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ht="12.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ht="12.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ht="12.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ht="12.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ht="12.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ht="12.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ht="12.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ht="12.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ht="12.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ht="12.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ht="12.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ht="12.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ht="12.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ht="12.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ht="12.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ht="12.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ht="12.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ht="12.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ht="12.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ht="12.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ht="12.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ht="12.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ht="12.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ht="12.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ht="12.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ht="12.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ht="12.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ht="12.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ht="12.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ht="12.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ht="12.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ht="12.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ht="12.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ht="12.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ht="12.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ht="12.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ht="12.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ht="12.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ht="12.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ht="12.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ht="12.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ht="12.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ht="12.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ht="12.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ht="12.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ht="12.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ht="12.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ht="12.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ht="12.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ht="12.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ht="12.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ht="12.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ht="12.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ht="12.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ht="12.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ht="12.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ht="12.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ht="12.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ht="12.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ht="12.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ht="12.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ht="12.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ht="12.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ht="12.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ht="12.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ht="12.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ht="12.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ht="12.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ht="12.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ht="12.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ht="12.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ht="12.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ht="12.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ht="12.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ht="12.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ht="12.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ht="12.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ht="12.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ht="12.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ht="12.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ht="12.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ht="12.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ht="12.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ht="12.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ht="12.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ht="12.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ht="12.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ht="12.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ht="12.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ht="12.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ht="12.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ht="12.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ht="12.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ht="12.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ht="12.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ht="12.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ht="12.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ht="12.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ht="12.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ht="12.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ht="12.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ht="12.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ht="12.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ht="12.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ht="12.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ht="12.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ht="12.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ht="12.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ht="12.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ht="12.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ht="12.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ht="12.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ht="12.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ht="12.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ht="12.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ht="12.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ht="12.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ht="12.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ht="12.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ht="12.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ht="12.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ht="12.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ht="12.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ht="12.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ht="12.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ht="12.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ht="12.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ht="12.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ht="12.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ht="12.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ht="12.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ht="12.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ht="12.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ht="12.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ht="12.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ht="12.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ht="12.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ht="12.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ht="12.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ht="12.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ht="12.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ht="12.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ht="12.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ht="12.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ht="12.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ht="12.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ht="12.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ht="12.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ht="12.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ht="12.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ht="12.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ht="12.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ht="12.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ht="12.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ht="12.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ht="12.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ht="12.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ht="12.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ht="12.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ht="12.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ht="12.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ht="12.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ht="12.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ht="12.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ht="12.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ht="12.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ht="12.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ht="12.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ht="12.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ht="12.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ht="12.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ht="12.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ht="12.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ht="12.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ht="12.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ht="12.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ht="12.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ht="12.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ht="12.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ht="12.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ht="12.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ht="12.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ht="12.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ht="12.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ht="12.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ht="12.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ht="12.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ht="12.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ht="12.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ht="12.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ht="12.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ht="12.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ht="12.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ht="12.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ht="12.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ht="12.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ht="12.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ht="12.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ht="12.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ht="12.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ht="12.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ht="12.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ht="12.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ht="12.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ht="12.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ht="12.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ht="12.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ht="12.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ht="12.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ht="12.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ht="12.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ht="12.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ht="12.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ht="12.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ht="12.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ht="12.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ht="12.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ht="12.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ht="12.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ht="12.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ht="12.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ht="12.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ht="12.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ht="12.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ht="12.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ht="12.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ht="12.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ht="12.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ht="12.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ht="12.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ht="12.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ht="12.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ht="12.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ht="12.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ht="12.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ht="12.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ht="12.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ht="12.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ht="12.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ht="12.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ht="12.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ht="12.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ht="12.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ht="12.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ht="12.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ht="12.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ht="12.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ht="12.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ht="12.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ht="12.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ht="12.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ht="12.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ht="12.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ht="12.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ht="12.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ht="12.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ht="12.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ht="12.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ht="12.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ht="12.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ht="12.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ht="12.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ht="12.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ht="12.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ht="12.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ht="12.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ht="12.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ht="12.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ht="12.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ht="12.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ht="12.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ht="12.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ht="12.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ht="12.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ht="12.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ht="12.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ht="12.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ht="12.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ht="12.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ht="12.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ht="12.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ht="12.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ht="12.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ht="12.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ht="12.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ht="12.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ht="12.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ht="12.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ht="12.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ht="12.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ht="12.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ht="12.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ht="12.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ht="12.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ht="12.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ht="12.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ht="12.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ht="12.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ht="12.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ht="12.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ht="12.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ht="12.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ht="12.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ht="12.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ht="12.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ht="12.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ht="12.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ht="12.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ht="12.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ht="12.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ht="12.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ht="12.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ht="12.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ht="12.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ht="12.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ht="12.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ht="12.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ht="12.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ht="12.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ht="12.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ht="12.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ht="12.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ht="12.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ht="12.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ht="12.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ht="12.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ht="12.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ht="12.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ht="12.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ht="12.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ht="12.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ht="12.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ht="12.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ht="12.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ht="12.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ht="12.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ht="12.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ht="12.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ht="12.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ht="12.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ht="12.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ht="12.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ht="12.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ht="12.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ht="12.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ht="12.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ht="12.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ht="12.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ht="12.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ht="12.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ht="12.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ht="12.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ht="12.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ht="12.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ht="12.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ht="12.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ht="12.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ht="12.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ht="12.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ht="12.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ht="12.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ht="12.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ht="12.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ht="12.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ht="12.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ht="12.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ht="12.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ht="12.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ht="12.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ht="12.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ht="12.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ht="12.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ht="12.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ht="12.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ht="12.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ht="12.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ht="12.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ht="12.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ht="12.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ht="12.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ht="12.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ht="12.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ht="12.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ht="12.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ht="12.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ht="12.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ht="12.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ht="12.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ht="12.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ht="12.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ht="12.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ht="12.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ht="12.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ht="12.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ht="12.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ht="12.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ht="12.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ht="12.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ht="12.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ht="12.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ht="12.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ht="12.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ht="12.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ht="12.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ht="12.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ht="12.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ht="12.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ht="12.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ht="12.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ht="12.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ht="12.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ht="12.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ht="12.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ht="12.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ht="12.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ht="12.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ht="12.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ht="12.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ht="12.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ht="12.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ht="12.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ht="12.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ht="12.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ht="12.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ht="12.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ht="12.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ht="12.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ht="12.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ht="12.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ht="12.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ht="12.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ht="12.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ht="12.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ht="12.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ht="12.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ht="12.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ht="12.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ht="12.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ht="12.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ht="12.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ht="12.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ht="12.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ht="12.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ht="12.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ht="12.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ht="12.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ht="12.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ht="12.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ht="12.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ht="12.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ht="12.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ht="12.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ht="12.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ht="12.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ht="12.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ht="12.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ht="12.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ht="12.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ht="12.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ht="12.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ht="12.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ht="12.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ht="12.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ht="12.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ht="12.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ht="12.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ht="12.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ht="12.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ht="12.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ht="12.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ht="12.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ht="12.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ht="12.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ht="12.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ht="12.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ht="12.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ht="12.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ht="12.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ht="12.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ht="12.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ht="12.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ht="12.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ht="12.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ht="12.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ht="12.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ht="12.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ht="12.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ht="12.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ht="12.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ht="12.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ht="12.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ht="12.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ht="12.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ht="12.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ht="12.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ht="12.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ht="12.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ht="12.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ht="12.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ht="12.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ht="12.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ht="12.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ht="12.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ht="12.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ht="12.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ht="12.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ht="12.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ht="12.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ht="12.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ht="12.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ht="12.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ht="12.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ht="12.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ht="12.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ht="12.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ht="12.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ht="12.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ht="12.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ht="12.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ht="12.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ht="12.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ht="12.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ht="12.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ht="12.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ht="12.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ht="12.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ht="12.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ht="12.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ht="12.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ht="12.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ht="12.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ht="12.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ht="12.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ht="12.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ht="12.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ht="12.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ht="12.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ht="12.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ht="12.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ht="12.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ht="12.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ht="12.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ht="12.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ht="12.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ht="12.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ht="12.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ht="12.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ht="12.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ht="12.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ht="12.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ht="12.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ht="12.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ht="12.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ht="12.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ht="12.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ht="12.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ht="12.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ht="12.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ht="12.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ht="12.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ht="12.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ht="12.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ht="12.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ht="12.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ht="12.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ht="12.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ht="12.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ht="12.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ht="12.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ht="12.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ht="12.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ht="12.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ht="12.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ht="12.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ht="12.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ht="12.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ht="12.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ht="12.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ht="12.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ht="12.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ht="12.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ht="12.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ht="12.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ht="12.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ht="12.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ht="12.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ht="12.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ht="12.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ht="12.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ht="12.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ht="12.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ht="12.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ht="12.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ht="12.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ht="12.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ht="12.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ht="12.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ht="12.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ht="12.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ht="12.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ht="12.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ht="12.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ht="12.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ht="12.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ht="12.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ht="12.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ht="12.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ht="12.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ht="12.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ht="12.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ht="12.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ht="12.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ht="12.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ht="12.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ht="12.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ht="12.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ht="12.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ht="12.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ht="12.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ht="12.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ht="12.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ht="12.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ht="12.7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3">
    <mergeCell ref="B1:C1"/>
    <mergeCell ref="D1:E1"/>
    <mergeCell ref="B3:B4"/>
  </mergeCells>
  <conditionalFormatting sqref="A1:A1000">
    <cfRule type="notContainsBlanks" dxfId="0" priority="1">
      <formula>LEN(TRIM(A1))&gt;0</formula>
    </cfRule>
  </conditionalFormatting>
  <printOptions horizontalCentered="1"/>
  <pageMargins bottom="1.0" footer="0.0" header="0.0" left="0.75" right="0.75" top="1.0"/>
  <pageSetup fitToHeight="0" orientation="landscape"/>
  <drawing r:id="rId1"/>
  <tableParts count="7">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ED5E4"/>
    <pageSetUpPr fitToPage="1"/>
  </sheetPr>
  <sheetViews>
    <sheetView showGridLines="0" workbookViewId="0"/>
  </sheetViews>
  <sheetFormatPr customHeight="1" defaultColWidth="14.43" defaultRowHeight="15.0"/>
  <cols>
    <col customWidth="1" min="1" max="1" width="2.71"/>
    <col customWidth="1" min="2" max="2" width="23.14"/>
    <col customWidth="1" min="3" max="3" width="15.71"/>
    <col customWidth="1" min="4" max="7" width="23.14"/>
    <col customWidth="1" min="8" max="8" width="2.71"/>
    <col customWidth="1" min="9" max="26" width="9.14"/>
  </cols>
  <sheetData>
    <row r="1" ht="45.75" customHeight="1">
      <c r="A1" s="11" t="s">
        <v>56</v>
      </c>
      <c r="B1" s="7" t="str">
        <f>Expenses!B1</f>
        <v>Event Budget for</v>
      </c>
      <c r="C1" s="8"/>
      <c r="D1" s="43" t="str">
        <f>Expenses!D1</f>
        <v>Event Name</v>
      </c>
      <c r="E1" s="9"/>
      <c r="F1" s="9"/>
      <c r="G1" s="10" t="s">
        <v>57</v>
      </c>
      <c r="H1" s="11"/>
      <c r="I1" s="11"/>
      <c r="J1" s="11"/>
      <c r="K1" s="11"/>
      <c r="L1" s="11"/>
      <c r="M1" s="11"/>
      <c r="N1" s="11"/>
      <c r="O1" s="11"/>
      <c r="P1" s="11"/>
      <c r="Q1" s="11"/>
      <c r="R1" s="11"/>
      <c r="S1" s="11"/>
      <c r="T1" s="11"/>
      <c r="U1" s="11"/>
      <c r="V1" s="11"/>
      <c r="W1" s="11"/>
      <c r="X1" s="11"/>
      <c r="Y1" s="11"/>
      <c r="Z1" s="11"/>
    </row>
    <row r="2" ht="6.75" customHeight="1">
      <c r="A2" s="11"/>
      <c r="B2" s="12"/>
      <c r="C2" s="12"/>
      <c r="D2" s="12"/>
      <c r="E2" s="13"/>
      <c r="F2" s="13"/>
      <c r="G2" s="13"/>
      <c r="H2" s="14"/>
      <c r="I2" s="11"/>
      <c r="J2" s="11"/>
      <c r="K2" s="11"/>
      <c r="L2" s="11"/>
      <c r="M2" s="11"/>
      <c r="N2" s="11"/>
      <c r="O2" s="11"/>
      <c r="P2" s="11"/>
      <c r="Q2" s="11"/>
      <c r="R2" s="11"/>
      <c r="S2" s="11"/>
      <c r="T2" s="11"/>
      <c r="U2" s="11"/>
      <c r="V2" s="11"/>
      <c r="W2" s="11"/>
      <c r="X2" s="11"/>
      <c r="Y2" s="11"/>
      <c r="Z2" s="11"/>
    </row>
    <row r="3" ht="15.0" customHeight="1">
      <c r="A3" s="6" t="s">
        <v>58</v>
      </c>
      <c r="B3" s="15" t="s">
        <v>59</v>
      </c>
      <c r="C3" s="16"/>
      <c r="D3" s="16"/>
      <c r="E3" s="16"/>
      <c r="F3" s="17" t="s">
        <v>14</v>
      </c>
      <c r="G3" s="17" t="s">
        <v>15</v>
      </c>
      <c r="H3" s="18"/>
      <c r="I3" s="18"/>
      <c r="J3" s="18"/>
      <c r="K3" s="18"/>
      <c r="L3" s="18"/>
      <c r="M3" s="18"/>
      <c r="N3" s="18"/>
      <c r="O3" s="18"/>
      <c r="P3" s="18"/>
      <c r="Q3" s="18"/>
      <c r="R3" s="18"/>
      <c r="S3" s="18"/>
      <c r="T3" s="18"/>
      <c r="U3" s="18"/>
      <c r="V3" s="18"/>
      <c r="W3" s="18"/>
      <c r="X3" s="18"/>
      <c r="Y3" s="18"/>
      <c r="Z3" s="18"/>
    </row>
    <row r="4" ht="24.0" customHeight="1">
      <c r="A4" s="6" t="s">
        <v>60</v>
      </c>
      <c r="B4" s="19"/>
      <c r="C4" s="20"/>
      <c r="D4" s="20"/>
      <c r="E4" s="20"/>
      <c r="F4" s="21">
        <f>SUM(Income!$F$10,Income!$F$16,Income!$F$22,Income!$F$29)</f>
        <v>1936</v>
      </c>
      <c r="G4" s="21">
        <f>SUM(Income!$G$10,Income!$G$16,Income!$G$22,Income!$G$29)</f>
        <v>1831</v>
      </c>
      <c r="H4" s="11"/>
      <c r="I4" s="11"/>
      <c r="J4" s="11"/>
      <c r="K4" s="11"/>
      <c r="L4" s="11"/>
      <c r="M4" s="11"/>
      <c r="N4" s="11"/>
      <c r="O4" s="11"/>
      <c r="P4" s="11"/>
      <c r="Q4" s="11"/>
      <c r="R4" s="11"/>
      <c r="S4" s="11"/>
      <c r="T4" s="11"/>
      <c r="U4" s="11"/>
      <c r="V4" s="11"/>
      <c r="W4" s="11"/>
      <c r="X4" s="11"/>
      <c r="Y4" s="11"/>
      <c r="Z4" s="11"/>
    </row>
    <row r="5" ht="34.5" customHeight="1">
      <c r="A5" s="6" t="s">
        <v>61</v>
      </c>
      <c r="B5" s="44" t="s">
        <v>62</v>
      </c>
      <c r="C5" s="45"/>
      <c r="D5" s="45"/>
      <c r="E5" s="45"/>
      <c r="F5" s="45"/>
      <c r="G5" s="45"/>
      <c r="H5" s="11"/>
      <c r="I5" s="11"/>
      <c r="J5" s="11"/>
      <c r="K5" s="11"/>
      <c r="L5" s="11"/>
      <c r="M5" s="11"/>
      <c r="N5" s="11"/>
      <c r="O5" s="11"/>
      <c r="P5" s="11"/>
      <c r="Q5" s="11"/>
      <c r="R5" s="11"/>
      <c r="S5" s="11"/>
      <c r="T5" s="11"/>
      <c r="U5" s="11"/>
      <c r="V5" s="11"/>
      <c r="W5" s="11"/>
      <c r="X5" s="11"/>
      <c r="Y5" s="11"/>
      <c r="Z5" s="11"/>
    </row>
    <row r="6" ht="19.5" customHeight="1">
      <c r="A6" s="6" t="s">
        <v>63</v>
      </c>
      <c r="B6" s="27" t="s">
        <v>64</v>
      </c>
      <c r="C6" s="27" t="s">
        <v>65</v>
      </c>
      <c r="D6" s="27" t="s">
        <v>66</v>
      </c>
      <c r="E6" s="27" t="s">
        <v>67</v>
      </c>
      <c r="F6" s="27" t="s">
        <v>68</v>
      </c>
      <c r="G6" s="27" t="s">
        <v>69</v>
      </c>
      <c r="H6" s="11"/>
      <c r="I6" s="11"/>
      <c r="J6" s="11"/>
      <c r="K6" s="11"/>
      <c r="L6" s="11"/>
      <c r="M6" s="11"/>
      <c r="N6" s="11"/>
      <c r="O6" s="11"/>
      <c r="P6" s="11"/>
      <c r="Q6" s="11"/>
      <c r="R6" s="11"/>
      <c r="S6" s="11"/>
      <c r="T6" s="11"/>
      <c r="U6" s="11"/>
      <c r="V6" s="11"/>
      <c r="W6" s="11"/>
      <c r="X6" s="11"/>
      <c r="Y6" s="11"/>
      <c r="Z6" s="11"/>
    </row>
    <row r="7" ht="15.75" customHeight="1">
      <c r="A7" s="11"/>
      <c r="B7" s="27">
        <v>300.0</v>
      </c>
      <c r="C7" s="27">
        <v>278.0</v>
      </c>
      <c r="D7" s="27" t="s">
        <v>70</v>
      </c>
      <c r="E7" s="46">
        <v>5.0</v>
      </c>
      <c r="F7" s="46">
        <f t="shared" ref="F7:F9" si="1">B7*E7</f>
        <v>1500</v>
      </c>
      <c r="G7" s="46">
        <f t="shared" ref="G7:G9" si="2">C7*E7</f>
        <v>1390</v>
      </c>
      <c r="H7" s="11"/>
      <c r="I7" s="11"/>
      <c r="J7" s="11"/>
      <c r="K7" s="11"/>
      <c r="L7" s="11"/>
      <c r="M7" s="11"/>
      <c r="N7" s="11"/>
      <c r="O7" s="11"/>
      <c r="P7" s="11"/>
      <c r="Q7" s="11"/>
      <c r="R7" s="11"/>
      <c r="S7" s="11"/>
      <c r="T7" s="11"/>
      <c r="U7" s="11"/>
      <c r="V7" s="11"/>
      <c r="W7" s="11"/>
      <c r="X7" s="11"/>
      <c r="Y7" s="11"/>
      <c r="Z7" s="11"/>
    </row>
    <row r="8" ht="15.75" customHeight="1">
      <c r="A8" s="11"/>
      <c r="B8" s="27">
        <v>197.0</v>
      </c>
      <c r="C8" s="27">
        <v>195.0</v>
      </c>
      <c r="D8" s="27" t="s">
        <v>71</v>
      </c>
      <c r="E8" s="46">
        <v>2.0</v>
      </c>
      <c r="F8" s="46">
        <f t="shared" si="1"/>
        <v>394</v>
      </c>
      <c r="G8" s="46">
        <f t="shared" si="2"/>
        <v>390</v>
      </c>
      <c r="H8" s="11"/>
      <c r="I8" s="11"/>
      <c r="J8" s="11"/>
      <c r="K8" s="11"/>
      <c r="L8" s="11"/>
      <c r="M8" s="11"/>
      <c r="N8" s="11"/>
      <c r="O8" s="11"/>
      <c r="P8" s="11"/>
      <c r="Q8" s="11"/>
      <c r="R8" s="11"/>
      <c r="S8" s="11"/>
      <c r="T8" s="11"/>
      <c r="U8" s="11"/>
      <c r="V8" s="11"/>
      <c r="W8" s="11"/>
      <c r="X8" s="11"/>
      <c r="Y8" s="11"/>
      <c r="Z8" s="11"/>
    </row>
    <row r="9" ht="15.75" customHeight="1">
      <c r="A9" s="11"/>
      <c r="B9" s="27">
        <v>42.0</v>
      </c>
      <c r="C9" s="27">
        <v>51.0</v>
      </c>
      <c r="D9" s="27" t="s">
        <v>72</v>
      </c>
      <c r="E9" s="46">
        <v>1.0</v>
      </c>
      <c r="F9" s="46">
        <f t="shared" si="1"/>
        <v>42</v>
      </c>
      <c r="G9" s="46">
        <f t="shared" si="2"/>
        <v>51</v>
      </c>
      <c r="H9" s="11"/>
      <c r="I9" s="11"/>
      <c r="J9" s="11"/>
      <c r="K9" s="11"/>
      <c r="L9" s="11"/>
      <c r="M9" s="11"/>
      <c r="N9" s="11"/>
      <c r="O9" s="11"/>
      <c r="P9" s="11"/>
      <c r="Q9" s="11"/>
      <c r="R9" s="11"/>
      <c r="S9" s="11"/>
      <c r="T9" s="11"/>
      <c r="U9" s="11"/>
      <c r="V9" s="11"/>
      <c r="W9" s="11"/>
      <c r="X9" s="11"/>
      <c r="Y9" s="11"/>
      <c r="Z9" s="11"/>
    </row>
    <row r="10" ht="15.75" customHeight="1">
      <c r="A10" s="11"/>
      <c r="B10" s="27" t="s">
        <v>28</v>
      </c>
      <c r="C10" s="27"/>
      <c r="D10" s="27"/>
      <c r="E10" s="27"/>
      <c r="F10" s="46">
        <f>SUBTOTAL(109,Income!$F$7:$F$9)</f>
        <v>1936</v>
      </c>
      <c r="G10" s="46">
        <f>SUBTOTAL(109,Income!$G$7:$G$9)</f>
        <v>1831</v>
      </c>
      <c r="H10" s="11"/>
      <c r="I10" s="11"/>
      <c r="J10" s="11"/>
      <c r="K10" s="11"/>
      <c r="L10" s="11"/>
      <c r="M10" s="11"/>
      <c r="N10" s="11"/>
      <c r="O10" s="11"/>
      <c r="P10" s="11"/>
      <c r="Q10" s="11"/>
      <c r="R10" s="11"/>
      <c r="S10" s="11"/>
      <c r="T10" s="11"/>
      <c r="U10" s="11"/>
      <c r="V10" s="11"/>
      <c r="W10" s="11"/>
      <c r="X10" s="11"/>
      <c r="Y10" s="11"/>
      <c r="Z10" s="11"/>
    </row>
    <row r="11" ht="34.5" customHeight="1">
      <c r="A11" s="6" t="s">
        <v>73</v>
      </c>
      <c r="B11" s="44" t="s">
        <v>74</v>
      </c>
      <c r="C11" s="45"/>
      <c r="D11" s="45"/>
      <c r="E11" s="45"/>
      <c r="F11" s="45"/>
      <c r="G11" s="45"/>
      <c r="H11" s="11"/>
      <c r="I11" s="11"/>
      <c r="J11" s="11"/>
      <c r="K11" s="11"/>
      <c r="L11" s="11"/>
      <c r="M11" s="11"/>
      <c r="N11" s="11"/>
      <c r="O11" s="11"/>
      <c r="P11" s="11"/>
      <c r="Q11" s="11"/>
      <c r="R11" s="11"/>
      <c r="S11" s="11"/>
      <c r="T11" s="11"/>
      <c r="U11" s="11"/>
      <c r="V11" s="11"/>
      <c r="W11" s="11"/>
      <c r="X11" s="11"/>
      <c r="Y11" s="11"/>
      <c r="Z11" s="11"/>
    </row>
    <row r="12" ht="19.5" customHeight="1">
      <c r="A12" s="6" t="s">
        <v>75</v>
      </c>
      <c r="B12" s="27" t="s">
        <v>64</v>
      </c>
      <c r="C12" s="27" t="s">
        <v>65</v>
      </c>
      <c r="D12" s="27" t="s">
        <v>66</v>
      </c>
      <c r="E12" s="27" t="s">
        <v>67</v>
      </c>
      <c r="F12" s="27" t="s">
        <v>68</v>
      </c>
      <c r="G12" s="27" t="s">
        <v>69</v>
      </c>
      <c r="H12" s="11"/>
      <c r="I12" s="11"/>
      <c r="J12" s="11"/>
      <c r="K12" s="11"/>
      <c r="L12" s="11"/>
      <c r="M12" s="11"/>
      <c r="N12" s="11"/>
      <c r="O12" s="11"/>
      <c r="P12" s="11"/>
      <c r="Q12" s="11"/>
      <c r="R12" s="11"/>
      <c r="S12" s="11"/>
      <c r="T12" s="11"/>
      <c r="U12" s="11"/>
      <c r="V12" s="11"/>
      <c r="W12" s="11"/>
      <c r="X12" s="11"/>
      <c r="Y12" s="11"/>
      <c r="Z12" s="11"/>
    </row>
    <row r="13" ht="15.75" customHeight="1">
      <c r="A13" s="11"/>
      <c r="B13" s="27">
        <v>12.0</v>
      </c>
      <c r="C13" s="27"/>
      <c r="D13" s="27" t="s">
        <v>76</v>
      </c>
      <c r="E13" s="46"/>
      <c r="F13" s="46">
        <f t="shared" ref="F13:F15" si="3">B13*E13</f>
        <v>0</v>
      </c>
      <c r="G13" s="46">
        <f t="shared" ref="G13:G15" si="4">C13*E13</f>
        <v>0</v>
      </c>
      <c r="H13" s="11"/>
      <c r="I13" s="11"/>
      <c r="J13" s="11"/>
      <c r="K13" s="11"/>
      <c r="L13" s="11"/>
      <c r="M13" s="11"/>
      <c r="N13" s="11"/>
      <c r="O13" s="11"/>
      <c r="P13" s="11"/>
      <c r="Q13" s="11"/>
      <c r="R13" s="11"/>
      <c r="S13" s="11"/>
      <c r="T13" s="11"/>
      <c r="U13" s="11"/>
      <c r="V13" s="11"/>
      <c r="W13" s="11"/>
      <c r="X13" s="11"/>
      <c r="Y13" s="11"/>
      <c r="Z13" s="11"/>
    </row>
    <row r="14" ht="15.75" customHeight="1">
      <c r="A14" s="11"/>
      <c r="B14" s="27"/>
      <c r="C14" s="27">
        <v>158.0</v>
      </c>
      <c r="D14" s="27" t="s">
        <v>77</v>
      </c>
      <c r="E14" s="46"/>
      <c r="F14" s="46">
        <f t="shared" si="3"/>
        <v>0</v>
      </c>
      <c r="G14" s="46">
        <f t="shared" si="4"/>
        <v>0</v>
      </c>
      <c r="H14" s="11"/>
      <c r="I14" s="11"/>
      <c r="J14" s="11"/>
      <c r="K14" s="11"/>
      <c r="L14" s="11"/>
      <c r="M14" s="11"/>
      <c r="N14" s="11"/>
      <c r="O14" s="11"/>
      <c r="P14" s="11"/>
      <c r="Q14" s="11"/>
      <c r="R14" s="11"/>
      <c r="S14" s="11"/>
      <c r="T14" s="11"/>
      <c r="U14" s="11"/>
      <c r="V14" s="11"/>
      <c r="W14" s="11"/>
      <c r="X14" s="11"/>
      <c r="Y14" s="11"/>
      <c r="Z14" s="11"/>
    </row>
    <row r="15" ht="15.75" customHeight="1">
      <c r="A15" s="11"/>
      <c r="B15" s="27">
        <v>4.0</v>
      </c>
      <c r="C15" s="27"/>
      <c r="D15" s="27" t="s">
        <v>78</v>
      </c>
      <c r="E15" s="46"/>
      <c r="F15" s="46">
        <f t="shared" si="3"/>
        <v>0</v>
      </c>
      <c r="G15" s="46">
        <f t="shared" si="4"/>
        <v>0</v>
      </c>
      <c r="H15" s="11"/>
      <c r="I15" s="11"/>
      <c r="J15" s="11"/>
      <c r="K15" s="11"/>
      <c r="L15" s="11"/>
      <c r="M15" s="11"/>
      <c r="N15" s="11"/>
      <c r="O15" s="11"/>
      <c r="P15" s="11"/>
      <c r="Q15" s="11"/>
      <c r="R15" s="11"/>
      <c r="S15" s="11"/>
      <c r="T15" s="11"/>
      <c r="U15" s="11"/>
      <c r="V15" s="11"/>
      <c r="W15" s="11"/>
      <c r="X15" s="11"/>
      <c r="Y15" s="11"/>
      <c r="Z15" s="11"/>
    </row>
    <row r="16" ht="15.75" customHeight="1">
      <c r="A16" s="11"/>
      <c r="B16" s="27" t="s">
        <v>28</v>
      </c>
      <c r="C16" s="27"/>
      <c r="D16" s="27"/>
      <c r="E16" s="27"/>
      <c r="F16" s="46">
        <f>SUBTOTAL(109,Income!$F$13:$F$15)</f>
        <v>0</v>
      </c>
      <c r="G16" s="46">
        <f>SUBTOTAL(109,Income!$G$13:$G$15)</f>
        <v>0</v>
      </c>
      <c r="H16" s="11"/>
      <c r="I16" s="11"/>
      <c r="J16" s="11"/>
      <c r="K16" s="11"/>
      <c r="L16" s="11"/>
      <c r="M16" s="11"/>
      <c r="N16" s="11"/>
      <c r="O16" s="11"/>
      <c r="P16" s="11"/>
      <c r="Q16" s="11"/>
      <c r="R16" s="11"/>
      <c r="S16" s="11"/>
      <c r="T16" s="11"/>
      <c r="U16" s="11"/>
      <c r="V16" s="11"/>
      <c r="W16" s="11"/>
      <c r="X16" s="11"/>
      <c r="Y16" s="11"/>
      <c r="Z16" s="11"/>
    </row>
    <row r="17" ht="34.5" customHeight="1">
      <c r="A17" s="11" t="s">
        <v>79</v>
      </c>
      <c r="B17" s="44" t="s">
        <v>80</v>
      </c>
      <c r="C17" s="45"/>
      <c r="D17" s="45"/>
      <c r="E17" s="45"/>
      <c r="F17" s="45"/>
      <c r="G17" s="45"/>
      <c r="H17" s="11"/>
      <c r="I17" s="11"/>
      <c r="J17" s="11"/>
      <c r="K17" s="11"/>
      <c r="L17" s="11"/>
      <c r="M17" s="11"/>
      <c r="N17" s="11"/>
      <c r="O17" s="11"/>
      <c r="P17" s="11"/>
      <c r="Q17" s="11"/>
      <c r="R17" s="11"/>
      <c r="S17" s="11"/>
      <c r="T17" s="11"/>
      <c r="U17" s="11"/>
      <c r="V17" s="11"/>
      <c r="W17" s="11"/>
      <c r="X17" s="11"/>
      <c r="Y17" s="11"/>
      <c r="Z17" s="11"/>
    </row>
    <row r="18" ht="19.5" customHeight="1">
      <c r="A18" s="6" t="s">
        <v>81</v>
      </c>
      <c r="B18" s="27" t="s">
        <v>64</v>
      </c>
      <c r="C18" s="27" t="s">
        <v>65</v>
      </c>
      <c r="D18" s="27" t="s">
        <v>66</v>
      </c>
      <c r="E18" s="27" t="s">
        <v>67</v>
      </c>
      <c r="F18" s="27" t="s">
        <v>68</v>
      </c>
      <c r="G18" s="27" t="s">
        <v>69</v>
      </c>
      <c r="H18" s="11"/>
      <c r="I18" s="11"/>
      <c r="J18" s="11"/>
      <c r="K18" s="11"/>
      <c r="L18" s="11"/>
      <c r="M18" s="11"/>
      <c r="N18" s="11"/>
      <c r="O18" s="11"/>
      <c r="P18" s="11"/>
      <c r="Q18" s="11"/>
      <c r="R18" s="11"/>
      <c r="S18" s="11"/>
      <c r="T18" s="11"/>
      <c r="U18" s="11"/>
      <c r="V18" s="11"/>
      <c r="W18" s="11"/>
      <c r="X18" s="11"/>
      <c r="Y18" s="11"/>
      <c r="Z18" s="11"/>
    </row>
    <row r="19" ht="15.75" customHeight="1">
      <c r="A19" s="11"/>
      <c r="B19" s="47">
        <v>23.0</v>
      </c>
      <c r="C19" s="47"/>
      <c r="D19" s="27" t="s">
        <v>82</v>
      </c>
      <c r="E19" s="48"/>
      <c r="F19" s="48">
        <f t="shared" ref="F19:F21" si="5">B19*E19</f>
        <v>0</v>
      </c>
      <c r="G19" s="48">
        <f t="shared" ref="G19:G21" si="6">C19*E19</f>
        <v>0</v>
      </c>
      <c r="H19" s="11"/>
      <c r="I19" s="11"/>
      <c r="J19" s="11"/>
      <c r="K19" s="11"/>
      <c r="L19" s="11"/>
      <c r="M19" s="11"/>
      <c r="N19" s="11"/>
      <c r="O19" s="11"/>
      <c r="P19" s="11"/>
      <c r="Q19" s="11"/>
      <c r="R19" s="11"/>
      <c r="S19" s="11"/>
      <c r="T19" s="11"/>
      <c r="U19" s="11"/>
      <c r="V19" s="11"/>
      <c r="W19" s="11"/>
      <c r="X19" s="11"/>
      <c r="Y19" s="11"/>
      <c r="Z19" s="11"/>
    </row>
    <row r="20" ht="15.75" customHeight="1">
      <c r="A20" s="11"/>
      <c r="B20" s="47">
        <v>354.0</v>
      </c>
      <c r="C20" s="47"/>
      <c r="D20" s="27" t="s">
        <v>83</v>
      </c>
      <c r="E20" s="48"/>
      <c r="F20" s="48">
        <f t="shared" si="5"/>
        <v>0</v>
      </c>
      <c r="G20" s="48">
        <f t="shared" si="6"/>
        <v>0</v>
      </c>
      <c r="H20" s="11"/>
      <c r="I20" s="11"/>
      <c r="J20" s="11"/>
      <c r="K20" s="11"/>
      <c r="L20" s="11"/>
      <c r="M20" s="11"/>
      <c r="N20" s="11"/>
      <c r="O20" s="11"/>
      <c r="P20" s="11"/>
      <c r="Q20" s="11"/>
      <c r="R20" s="11"/>
      <c r="S20" s="11"/>
      <c r="T20" s="11"/>
      <c r="U20" s="11"/>
      <c r="V20" s="11"/>
      <c r="W20" s="11"/>
      <c r="X20" s="11"/>
      <c r="Y20" s="11"/>
      <c r="Z20" s="11"/>
    </row>
    <row r="21" ht="15.75" customHeight="1">
      <c r="A21" s="11"/>
      <c r="B21" s="47">
        <v>56.0</v>
      </c>
      <c r="C21" s="47"/>
      <c r="D21" s="27" t="s">
        <v>84</v>
      </c>
      <c r="E21" s="48"/>
      <c r="F21" s="48">
        <f t="shared" si="5"/>
        <v>0</v>
      </c>
      <c r="G21" s="48">
        <f t="shared" si="6"/>
        <v>0</v>
      </c>
      <c r="H21" s="11"/>
      <c r="I21" s="11"/>
      <c r="J21" s="11"/>
      <c r="K21" s="11"/>
      <c r="L21" s="11"/>
      <c r="M21" s="11"/>
      <c r="N21" s="11"/>
      <c r="O21" s="11"/>
      <c r="P21" s="11"/>
      <c r="Q21" s="11"/>
      <c r="R21" s="11"/>
      <c r="S21" s="11"/>
      <c r="T21" s="11"/>
      <c r="U21" s="11"/>
      <c r="V21" s="11"/>
      <c r="W21" s="11"/>
      <c r="X21" s="11"/>
      <c r="Y21" s="11"/>
      <c r="Z21" s="11"/>
    </row>
    <row r="22" ht="15.75" customHeight="1">
      <c r="A22" s="11"/>
      <c r="B22" s="47" t="s">
        <v>28</v>
      </c>
      <c r="C22" s="47"/>
      <c r="D22" s="27"/>
      <c r="E22" s="47"/>
      <c r="F22" s="48">
        <f>SUBTOTAL(109,Income!$F$19:$F$21)</f>
        <v>0</v>
      </c>
      <c r="G22" s="48">
        <f>SUBTOTAL(109,Income!$G$19:$G$21)</f>
        <v>0</v>
      </c>
      <c r="H22" s="11"/>
      <c r="I22" s="11"/>
      <c r="J22" s="11"/>
      <c r="K22" s="11"/>
      <c r="L22" s="11"/>
      <c r="M22" s="11"/>
      <c r="N22" s="11"/>
      <c r="O22" s="11"/>
      <c r="P22" s="11"/>
      <c r="Q22" s="11"/>
      <c r="R22" s="11"/>
      <c r="S22" s="11"/>
      <c r="T22" s="11"/>
      <c r="U22" s="11"/>
      <c r="V22" s="11"/>
      <c r="W22" s="11"/>
      <c r="X22" s="11"/>
      <c r="Y22" s="11"/>
      <c r="Z22" s="11"/>
    </row>
    <row r="23" ht="34.5" customHeight="1">
      <c r="A23" s="6" t="s">
        <v>85</v>
      </c>
      <c r="B23" s="44" t="s">
        <v>86</v>
      </c>
      <c r="C23" s="45"/>
      <c r="D23" s="45"/>
      <c r="E23" s="45"/>
      <c r="F23" s="45"/>
      <c r="G23" s="45"/>
      <c r="H23" s="11"/>
      <c r="I23" s="11"/>
      <c r="J23" s="11"/>
      <c r="K23" s="11"/>
      <c r="L23" s="11"/>
      <c r="M23" s="11"/>
      <c r="N23" s="11"/>
      <c r="O23" s="11"/>
      <c r="P23" s="11"/>
      <c r="Q23" s="11"/>
      <c r="R23" s="11"/>
      <c r="S23" s="11"/>
      <c r="T23" s="11"/>
      <c r="U23" s="11"/>
      <c r="V23" s="11"/>
      <c r="W23" s="11"/>
      <c r="X23" s="11"/>
      <c r="Y23" s="11"/>
      <c r="Z23" s="11"/>
    </row>
    <row r="24" ht="19.5" customHeight="1">
      <c r="A24" s="6" t="s">
        <v>87</v>
      </c>
      <c r="B24" s="27" t="s">
        <v>64</v>
      </c>
      <c r="C24" s="27" t="s">
        <v>65</v>
      </c>
      <c r="D24" s="27" t="s">
        <v>66</v>
      </c>
      <c r="E24" s="27" t="s">
        <v>67</v>
      </c>
      <c r="F24" s="27" t="s">
        <v>68</v>
      </c>
      <c r="G24" s="27" t="s">
        <v>69</v>
      </c>
      <c r="H24" s="11"/>
      <c r="I24" s="11"/>
      <c r="J24" s="11"/>
      <c r="K24" s="11"/>
      <c r="L24" s="11"/>
      <c r="M24" s="11"/>
      <c r="N24" s="11"/>
      <c r="O24" s="11"/>
      <c r="P24" s="11"/>
      <c r="Q24" s="11"/>
      <c r="R24" s="11"/>
      <c r="S24" s="11"/>
      <c r="T24" s="11"/>
      <c r="U24" s="11"/>
      <c r="V24" s="11"/>
      <c r="W24" s="11"/>
      <c r="X24" s="11"/>
      <c r="Y24" s="11"/>
      <c r="Z24" s="11"/>
    </row>
    <row r="25" ht="15.75" customHeight="1">
      <c r="A25" s="11"/>
      <c r="B25" s="47"/>
      <c r="C25" s="47"/>
      <c r="D25" s="27" t="s">
        <v>88</v>
      </c>
      <c r="E25" s="48"/>
      <c r="F25" s="48">
        <f t="shared" ref="F25:F28" si="7">B25*E25</f>
        <v>0</v>
      </c>
      <c r="G25" s="48">
        <f t="shared" ref="G25:G28" si="8">C25*E25</f>
        <v>0</v>
      </c>
      <c r="H25" s="11"/>
      <c r="I25" s="11"/>
      <c r="J25" s="11"/>
      <c r="K25" s="11"/>
      <c r="L25" s="11"/>
      <c r="M25" s="11"/>
      <c r="N25" s="11"/>
      <c r="O25" s="11"/>
      <c r="P25" s="11"/>
      <c r="Q25" s="11"/>
      <c r="R25" s="11"/>
      <c r="S25" s="11"/>
      <c r="T25" s="11"/>
      <c r="U25" s="11"/>
      <c r="V25" s="11"/>
      <c r="W25" s="11"/>
      <c r="X25" s="11"/>
      <c r="Y25" s="11"/>
      <c r="Z25" s="11"/>
    </row>
    <row r="26" ht="15.75" customHeight="1">
      <c r="A26" s="11"/>
      <c r="B26" s="47">
        <v>123.0</v>
      </c>
      <c r="C26" s="47"/>
      <c r="D26" s="27" t="s">
        <v>88</v>
      </c>
      <c r="E26" s="48"/>
      <c r="F26" s="48">
        <f t="shared" si="7"/>
        <v>0</v>
      </c>
      <c r="G26" s="48">
        <f t="shared" si="8"/>
        <v>0</v>
      </c>
      <c r="H26" s="11"/>
      <c r="I26" s="11"/>
      <c r="J26" s="11"/>
      <c r="K26" s="11"/>
      <c r="L26" s="11"/>
      <c r="M26" s="11"/>
      <c r="N26" s="11"/>
      <c r="O26" s="11"/>
      <c r="P26" s="11"/>
      <c r="Q26" s="11"/>
      <c r="R26" s="11"/>
      <c r="S26" s="11"/>
      <c r="T26" s="11"/>
      <c r="U26" s="11"/>
      <c r="V26" s="11"/>
      <c r="W26" s="11"/>
      <c r="X26" s="11"/>
      <c r="Y26" s="11"/>
      <c r="Z26" s="11"/>
    </row>
    <row r="27" ht="15.75" customHeight="1">
      <c r="A27" s="11"/>
      <c r="B27" s="47"/>
      <c r="C27" s="47"/>
      <c r="D27" s="27" t="s">
        <v>88</v>
      </c>
      <c r="E27" s="48"/>
      <c r="F27" s="48">
        <f t="shared" si="7"/>
        <v>0</v>
      </c>
      <c r="G27" s="48">
        <f t="shared" si="8"/>
        <v>0</v>
      </c>
      <c r="H27" s="11"/>
      <c r="I27" s="11"/>
      <c r="J27" s="11"/>
      <c r="K27" s="11"/>
      <c r="L27" s="11"/>
      <c r="M27" s="11"/>
      <c r="N27" s="11"/>
      <c r="O27" s="11"/>
      <c r="P27" s="11"/>
      <c r="Q27" s="11"/>
      <c r="R27" s="11"/>
      <c r="S27" s="11"/>
      <c r="T27" s="11"/>
      <c r="U27" s="11"/>
      <c r="V27" s="11"/>
      <c r="W27" s="11"/>
      <c r="X27" s="11"/>
      <c r="Y27" s="11"/>
      <c r="Z27" s="11"/>
    </row>
    <row r="28" ht="15.75" customHeight="1">
      <c r="A28" s="11"/>
      <c r="B28" s="47">
        <v>13.0</v>
      </c>
      <c r="C28" s="47"/>
      <c r="D28" s="27" t="s">
        <v>88</v>
      </c>
      <c r="E28" s="48"/>
      <c r="F28" s="48">
        <f t="shared" si="7"/>
        <v>0</v>
      </c>
      <c r="G28" s="48">
        <f t="shared" si="8"/>
        <v>0</v>
      </c>
      <c r="H28" s="11"/>
      <c r="I28" s="11"/>
      <c r="J28" s="11"/>
      <c r="K28" s="11"/>
      <c r="L28" s="11"/>
      <c r="M28" s="11"/>
      <c r="N28" s="11"/>
      <c r="O28" s="11"/>
      <c r="P28" s="11"/>
      <c r="Q28" s="11"/>
      <c r="R28" s="11"/>
      <c r="S28" s="11"/>
      <c r="T28" s="11"/>
      <c r="U28" s="11"/>
      <c r="V28" s="11"/>
      <c r="W28" s="11"/>
      <c r="X28" s="11"/>
      <c r="Y28" s="11"/>
      <c r="Z28" s="11"/>
    </row>
    <row r="29" ht="15.75" customHeight="1">
      <c r="A29" s="11"/>
      <c r="B29" s="47" t="s">
        <v>28</v>
      </c>
      <c r="C29" s="47"/>
      <c r="D29" s="27"/>
      <c r="E29" s="47"/>
      <c r="F29" s="48">
        <f>SUBTOTAL(109,Income!$F$25:$F$28)</f>
        <v>0</v>
      </c>
      <c r="G29" s="48">
        <f>SUBTOTAL(109,Income!$G$25:$G$28)</f>
        <v>0</v>
      </c>
      <c r="H29" s="11"/>
      <c r="I29" s="11"/>
      <c r="J29" s="11"/>
      <c r="K29" s="11"/>
      <c r="L29" s="11"/>
      <c r="M29" s="11"/>
      <c r="N29" s="11"/>
      <c r="O29" s="11"/>
      <c r="P29" s="11"/>
      <c r="Q29" s="11"/>
      <c r="R29" s="11"/>
      <c r="S29" s="11"/>
      <c r="T29" s="11"/>
      <c r="U29" s="11"/>
      <c r="V29" s="11"/>
      <c r="W29" s="11"/>
      <c r="X29" s="11"/>
      <c r="Y29" s="11"/>
      <c r="Z29" s="11"/>
    </row>
    <row r="30" ht="12.7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ht="12.7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ht="12.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ht="12.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ht="12.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ht="12.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ht="12.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ht="12.7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ht="12.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ht="12.7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ht="12.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ht="12.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ht="12.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ht="12.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ht="12.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ht="12.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ht="12.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ht="12.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ht="12.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ht="12.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ht="12.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ht="12.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ht="12.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ht="12.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ht="12.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ht="12.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ht="12.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ht="12.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ht="12.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ht="12.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ht="12.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ht="12.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ht="12.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ht="12.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ht="12.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ht="12.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ht="12.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ht="12.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ht="12.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ht="12.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ht="12.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ht="12.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ht="12.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ht="12.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ht="12.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ht="12.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ht="12.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ht="12.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ht="12.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ht="12.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ht="12.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ht="12.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ht="12.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ht="12.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ht="12.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ht="12.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ht="12.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ht="12.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ht="12.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ht="12.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ht="12.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ht="12.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ht="12.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ht="12.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ht="12.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ht="12.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ht="12.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ht="12.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ht="12.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ht="12.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ht="12.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ht="12.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ht="12.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ht="12.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ht="12.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ht="12.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ht="12.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ht="12.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ht="12.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ht="12.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ht="12.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ht="12.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ht="12.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ht="12.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ht="12.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ht="12.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ht="12.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ht="12.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ht="12.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ht="12.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ht="12.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ht="12.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ht="12.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ht="12.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ht="12.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ht="12.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ht="12.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ht="12.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ht="12.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ht="12.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ht="12.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ht="12.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ht="12.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ht="12.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ht="12.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ht="12.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ht="12.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ht="12.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ht="12.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ht="12.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ht="12.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ht="12.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ht="12.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ht="12.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ht="12.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ht="12.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ht="12.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ht="12.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ht="12.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ht="12.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ht="12.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ht="12.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ht="12.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ht="12.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ht="12.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ht="12.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ht="12.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ht="12.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ht="12.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ht="12.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ht="12.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ht="12.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ht="12.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ht="12.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ht="12.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ht="12.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ht="12.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ht="12.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ht="12.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ht="12.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ht="12.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ht="12.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ht="12.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ht="12.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ht="12.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ht="12.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ht="12.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ht="12.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ht="12.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ht="12.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ht="12.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ht="12.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ht="12.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ht="12.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ht="12.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ht="12.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ht="12.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ht="12.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ht="12.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ht="12.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ht="12.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ht="12.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ht="12.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ht="12.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ht="12.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ht="12.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ht="12.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ht="12.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ht="12.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ht="12.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ht="12.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ht="12.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ht="12.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ht="12.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ht="12.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ht="12.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ht="12.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ht="12.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ht="12.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ht="12.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ht="12.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ht="12.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ht="12.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ht="12.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ht="12.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ht="12.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ht="12.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ht="12.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ht="12.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ht="12.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ht="12.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ht="12.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ht="12.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ht="12.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ht="12.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ht="12.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ht="12.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ht="12.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ht="12.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ht="12.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ht="12.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ht="12.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ht="12.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ht="12.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ht="12.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ht="12.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ht="12.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ht="12.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ht="12.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ht="12.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ht="12.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ht="12.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ht="12.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ht="12.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ht="12.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ht="12.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ht="12.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ht="12.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ht="12.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ht="12.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ht="12.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ht="12.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ht="12.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ht="12.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ht="12.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ht="12.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ht="12.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ht="12.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ht="12.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ht="12.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ht="12.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ht="12.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ht="12.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ht="12.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ht="12.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ht="12.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ht="12.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ht="12.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ht="12.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ht="12.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ht="12.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ht="12.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ht="12.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ht="12.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ht="12.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ht="12.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ht="12.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ht="12.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ht="12.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ht="12.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ht="12.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ht="12.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ht="12.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ht="12.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ht="12.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ht="12.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ht="12.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ht="12.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ht="12.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ht="12.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ht="12.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ht="12.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ht="12.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ht="12.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ht="12.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ht="12.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ht="12.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ht="12.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ht="12.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ht="12.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ht="12.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ht="12.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ht="12.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ht="12.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ht="12.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ht="12.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ht="12.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ht="12.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ht="12.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ht="12.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ht="12.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ht="12.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ht="12.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ht="12.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ht="12.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ht="12.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ht="12.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ht="12.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ht="12.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ht="12.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ht="12.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ht="12.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ht="12.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ht="12.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ht="12.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ht="12.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ht="12.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ht="12.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ht="12.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ht="12.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ht="12.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ht="12.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ht="12.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ht="12.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ht="12.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ht="12.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ht="12.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ht="12.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ht="12.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ht="12.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ht="12.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ht="12.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ht="12.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ht="12.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ht="12.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ht="12.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ht="12.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ht="12.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ht="12.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ht="12.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ht="12.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ht="12.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ht="12.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ht="12.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ht="12.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ht="12.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ht="12.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ht="12.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ht="12.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ht="12.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ht="12.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ht="12.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ht="12.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ht="12.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ht="12.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ht="12.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ht="12.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ht="12.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ht="12.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ht="12.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ht="12.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ht="12.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ht="12.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ht="12.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ht="12.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ht="12.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ht="12.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ht="12.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ht="12.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ht="12.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ht="12.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ht="12.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ht="12.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ht="12.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ht="12.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ht="12.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ht="12.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ht="12.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ht="12.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ht="12.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ht="12.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ht="12.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ht="12.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ht="12.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ht="12.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ht="12.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ht="12.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ht="12.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ht="12.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ht="12.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ht="12.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ht="12.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ht="12.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ht="12.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ht="12.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ht="12.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ht="12.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ht="12.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ht="12.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ht="12.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ht="12.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ht="12.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ht="12.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ht="12.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ht="12.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ht="12.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ht="12.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ht="12.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ht="12.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ht="12.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ht="12.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ht="12.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ht="12.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ht="12.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ht="12.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ht="12.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ht="12.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ht="12.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ht="12.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ht="12.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ht="12.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ht="12.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ht="12.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ht="12.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ht="12.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ht="12.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ht="12.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ht="12.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ht="12.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ht="12.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ht="12.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ht="12.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ht="12.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ht="12.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ht="12.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ht="12.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ht="12.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ht="12.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ht="12.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ht="12.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ht="12.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ht="12.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ht="12.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ht="12.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ht="12.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ht="12.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ht="12.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ht="12.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ht="12.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ht="12.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ht="12.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ht="12.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ht="12.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ht="12.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ht="12.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ht="12.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ht="12.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ht="12.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ht="12.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ht="12.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ht="12.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ht="12.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ht="12.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ht="12.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ht="12.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ht="12.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ht="12.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ht="12.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ht="12.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ht="12.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ht="12.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ht="12.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ht="12.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ht="12.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ht="12.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ht="12.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ht="12.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ht="12.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ht="12.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ht="12.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ht="12.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ht="12.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ht="12.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ht="12.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ht="12.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ht="12.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ht="12.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ht="12.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ht="12.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ht="12.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ht="12.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ht="12.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ht="12.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ht="12.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ht="12.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ht="12.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ht="12.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ht="12.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ht="12.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ht="12.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ht="12.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ht="12.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ht="12.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ht="12.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ht="12.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ht="12.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ht="12.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ht="12.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ht="12.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ht="12.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ht="12.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ht="12.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ht="12.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ht="12.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ht="12.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ht="12.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ht="12.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ht="12.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ht="12.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ht="12.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ht="12.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ht="12.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ht="12.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ht="12.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ht="12.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ht="12.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ht="12.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ht="12.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ht="12.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ht="12.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ht="12.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ht="12.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ht="12.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ht="12.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ht="12.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ht="12.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ht="12.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ht="12.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ht="12.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ht="12.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ht="12.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ht="12.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ht="12.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ht="12.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ht="12.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ht="12.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ht="12.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ht="12.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ht="12.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ht="12.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ht="12.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ht="12.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ht="12.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ht="12.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ht="12.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ht="12.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ht="12.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ht="12.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ht="12.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ht="12.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ht="12.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ht="12.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ht="12.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ht="12.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ht="12.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ht="12.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ht="12.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ht="12.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ht="12.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ht="12.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ht="12.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ht="12.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ht="12.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ht="12.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ht="12.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ht="12.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ht="12.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ht="12.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ht="12.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ht="12.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ht="12.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ht="12.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ht="12.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ht="12.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ht="12.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ht="12.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ht="12.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ht="12.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ht="12.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ht="12.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ht="12.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ht="12.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ht="12.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ht="12.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ht="12.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ht="12.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ht="12.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ht="12.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ht="12.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ht="12.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ht="12.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ht="12.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ht="12.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ht="12.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ht="12.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ht="12.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ht="12.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ht="12.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ht="12.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ht="12.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ht="12.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ht="12.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ht="12.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ht="12.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ht="12.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ht="12.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ht="12.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ht="12.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ht="12.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ht="12.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ht="12.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ht="12.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ht="12.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ht="12.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ht="12.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ht="12.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ht="12.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ht="12.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ht="12.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ht="12.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ht="12.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ht="12.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ht="12.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ht="12.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ht="12.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ht="12.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ht="12.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ht="12.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ht="12.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ht="12.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ht="12.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ht="12.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ht="12.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ht="12.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ht="12.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ht="12.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ht="12.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ht="12.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ht="12.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ht="12.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ht="12.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ht="12.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ht="12.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ht="12.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ht="12.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ht="12.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ht="12.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ht="12.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ht="12.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ht="12.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ht="12.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ht="12.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ht="12.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ht="12.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ht="12.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ht="12.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ht="12.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ht="12.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ht="12.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ht="12.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ht="12.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ht="12.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ht="12.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ht="12.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ht="12.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ht="12.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ht="12.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ht="12.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ht="12.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ht="12.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ht="12.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ht="12.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ht="12.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ht="12.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ht="12.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ht="12.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ht="12.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ht="12.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ht="12.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ht="12.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ht="12.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ht="12.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ht="12.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ht="12.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ht="12.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ht="12.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ht="12.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ht="12.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ht="12.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ht="12.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ht="12.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ht="12.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ht="12.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ht="12.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ht="12.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ht="12.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ht="12.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ht="12.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ht="12.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ht="12.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ht="12.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ht="12.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ht="12.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ht="12.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ht="12.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ht="12.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ht="12.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ht="12.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ht="12.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ht="12.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ht="12.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ht="12.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ht="12.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ht="12.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ht="12.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ht="12.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ht="12.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ht="12.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ht="12.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ht="12.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ht="12.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ht="12.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ht="12.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ht="12.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ht="12.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ht="12.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ht="12.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ht="12.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ht="12.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ht="12.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ht="12.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ht="12.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ht="12.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ht="12.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ht="12.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ht="12.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ht="12.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ht="12.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ht="12.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ht="12.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ht="12.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ht="12.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ht="12.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ht="12.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ht="12.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ht="12.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ht="12.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ht="12.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ht="12.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ht="12.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ht="12.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ht="12.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ht="12.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ht="12.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ht="12.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ht="12.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ht="12.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ht="12.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ht="12.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ht="12.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ht="12.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ht="12.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ht="12.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ht="12.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ht="12.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ht="12.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ht="12.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ht="12.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ht="12.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ht="12.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ht="12.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ht="12.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ht="12.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ht="12.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ht="12.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ht="12.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ht="12.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ht="12.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ht="12.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ht="12.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ht="12.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ht="12.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ht="12.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ht="12.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ht="12.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ht="12.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ht="12.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ht="12.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ht="12.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ht="12.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ht="12.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ht="12.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ht="12.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ht="12.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ht="12.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ht="12.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ht="12.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ht="12.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ht="12.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ht="12.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ht="12.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ht="12.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ht="12.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ht="12.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ht="12.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ht="12.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ht="12.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ht="12.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ht="12.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ht="12.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ht="12.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ht="12.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ht="12.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ht="12.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ht="12.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ht="12.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ht="12.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ht="12.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ht="12.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ht="12.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ht="12.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ht="12.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ht="12.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ht="12.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ht="12.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ht="12.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ht="12.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ht="12.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ht="12.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ht="12.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ht="12.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ht="12.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ht="12.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ht="12.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ht="12.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ht="12.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ht="12.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ht="12.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ht="12.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ht="12.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ht="12.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ht="12.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ht="12.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ht="12.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ht="12.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ht="12.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ht="12.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ht="12.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ht="12.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ht="12.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ht="12.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ht="12.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ht="12.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ht="12.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ht="12.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ht="12.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ht="12.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ht="12.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ht="12.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ht="12.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ht="12.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ht="12.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ht="12.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ht="12.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ht="12.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ht="12.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ht="12.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ht="12.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ht="12.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ht="12.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ht="12.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ht="12.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ht="12.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ht="12.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ht="12.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ht="12.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ht="12.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ht="12.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ht="12.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ht="12.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ht="12.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ht="12.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ht="12.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ht="12.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ht="12.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ht="12.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ht="12.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ht="12.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ht="12.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ht="12.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ht="12.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ht="12.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ht="12.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ht="12.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ht="12.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ht="12.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ht="12.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ht="12.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ht="12.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ht="12.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ht="12.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ht="12.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ht="12.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ht="12.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ht="12.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ht="12.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ht="12.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ht="12.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ht="12.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ht="12.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ht="12.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ht="12.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ht="12.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ht="12.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ht="12.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ht="12.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ht="12.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ht="12.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ht="12.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ht="12.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ht="12.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ht="12.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ht="12.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ht="12.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ht="12.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ht="12.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ht="12.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ht="12.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ht="12.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ht="12.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ht="12.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ht="12.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ht="12.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ht="12.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ht="12.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ht="12.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ht="12.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ht="12.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ht="12.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ht="12.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ht="12.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ht="12.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ht="12.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ht="12.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ht="12.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ht="12.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ht="12.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ht="12.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ht="12.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ht="12.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ht="12.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ht="12.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ht="12.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ht="12.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ht="12.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ht="12.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ht="12.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ht="12.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ht="12.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ht="12.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ht="12.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ht="12.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ht="12.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ht="12.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ht="12.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ht="12.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ht="12.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ht="12.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ht="12.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ht="12.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ht="12.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ht="12.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ht="12.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ht="12.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ht="12.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ht="12.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ht="12.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ht="12.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ht="12.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ht="12.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ht="12.7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2">
    <mergeCell ref="B1:C1"/>
    <mergeCell ref="B3:B4"/>
  </mergeCells>
  <conditionalFormatting sqref="A1:A1000">
    <cfRule type="notContainsBlanks" dxfId="0" priority="1">
      <formula>LEN(TRIM(A1))&gt;0</formula>
    </cfRule>
  </conditionalFormatting>
  <printOptions horizontalCentered="1"/>
  <pageMargins bottom="1.0" footer="0.0" header="0.0" left="0.75" right="0.75" top="1.0"/>
  <pageSetup fitToHeight="0" orientation="landscape"/>
  <drawing r:id="rId1"/>
  <tableParts count="4">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9F1F6"/>
    <pageSetUpPr fitToPage="1"/>
  </sheetPr>
  <sheetViews>
    <sheetView showGridLines="0" workbookViewId="0"/>
  </sheetViews>
  <sheetFormatPr customHeight="1" defaultColWidth="14.43" defaultRowHeight="15.0"/>
  <cols>
    <col customWidth="1" min="1" max="1" width="2.71"/>
    <col customWidth="1" min="2" max="2" width="16.71"/>
    <col customWidth="1" min="3" max="3" width="20.71"/>
    <col customWidth="1" min="4" max="7" width="23.14"/>
    <col customWidth="1" min="8" max="8" width="2.71"/>
    <col customWidth="1" min="9" max="9" width="5.29"/>
    <col customWidth="1" min="10" max="26" width="9.14"/>
  </cols>
  <sheetData>
    <row r="1" ht="36.75" customHeight="1">
      <c r="A1" s="11" t="s">
        <v>89</v>
      </c>
      <c r="B1" s="49" t="str">
        <f>Expenses!B1</f>
        <v>Event Budget for</v>
      </c>
      <c r="C1" s="8"/>
      <c r="D1" s="50" t="str">
        <f>Expenses!D1</f>
        <v>Event Name</v>
      </c>
      <c r="E1" s="51"/>
      <c r="F1" s="51"/>
      <c r="G1" s="52" t="s">
        <v>90</v>
      </c>
      <c r="H1" s="11"/>
      <c r="I1" s="11"/>
      <c r="J1" s="11"/>
      <c r="K1" s="11"/>
      <c r="L1" s="11"/>
      <c r="M1" s="11"/>
      <c r="N1" s="11"/>
      <c r="O1" s="11"/>
      <c r="P1" s="11"/>
      <c r="Q1" s="11"/>
      <c r="R1" s="11"/>
      <c r="S1" s="11"/>
      <c r="T1" s="11"/>
      <c r="U1" s="11"/>
      <c r="V1" s="11"/>
      <c r="W1" s="11"/>
      <c r="X1" s="11"/>
      <c r="Y1" s="11"/>
      <c r="Z1" s="11"/>
    </row>
    <row r="2" ht="21.0" customHeight="1">
      <c r="A2" s="53"/>
      <c r="B2" s="54"/>
      <c r="C2" s="54"/>
      <c r="D2" s="54"/>
      <c r="E2" s="54"/>
      <c r="F2" s="54"/>
      <c r="G2" s="55" t="s">
        <v>91</v>
      </c>
      <c r="H2" s="11"/>
      <c r="I2" s="11"/>
      <c r="J2" s="11"/>
      <c r="K2" s="11"/>
      <c r="L2" s="11"/>
      <c r="M2" s="11"/>
      <c r="N2" s="11"/>
      <c r="O2" s="11"/>
      <c r="P2" s="11"/>
      <c r="Q2" s="11"/>
      <c r="R2" s="11"/>
      <c r="S2" s="11"/>
      <c r="T2" s="11"/>
      <c r="U2" s="11"/>
      <c r="V2" s="11"/>
      <c r="W2" s="11"/>
      <c r="X2" s="11"/>
      <c r="Y2" s="11"/>
      <c r="Z2" s="11"/>
    </row>
    <row r="3" ht="19.5" customHeight="1">
      <c r="A3" s="6" t="s">
        <v>92</v>
      </c>
      <c r="B3" s="56"/>
      <c r="C3" s="56"/>
      <c r="D3" s="57"/>
      <c r="E3" s="58" t="s">
        <v>93</v>
      </c>
      <c r="F3" s="59"/>
      <c r="G3" s="60"/>
      <c r="H3" s="11"/>
      <c r="I3" s="11"/>
      <c r="J3" s="11"/>
      <c r="K3" s="11"/>
      <c r="L3" s="11"/>
      <c r="M3" s="11"/>
      <c r="N3" s="11"/>
      <c r="O3" s="11"/>
      <c r="P3" s="11"/>
      <c r="Q3" s="11"/>
      <c r="R3" s="11"/>
      <c r="S3" s="11"/>
      <c r="T3" s="11"/>
      <c r="U3" s="11"/>
      <c r="V3" s="11"/>
      <c r="W3" s="11"/>
      <c r="X3" s="11"/>
      <c r="Y3" s="11"/>
      <c r="Z3" s="11"/>
    </row>
    <row r="4" ht="19.5" customHeight="1">
      <c r="A4" s="6" t="s">
        <v>94</v>
      </c>
      <c r="B4" s="61" t="s">
        <v>95</v>
      </c>
      <c r="C4" s="62" t="s">
        <v>14</v>
      </c>
      <c r="D4" s="62" t="s">
        <v>15</v>
      </c>
      <c r="E4" s="63"/>
      <c r="G4" s="64"/>
      <c r="H4" s="11"/>
      <c r="I4" s="11"/>
      <c r="J4" s="11"/>
      <c r="K4" s="11"/>
      <c r="L4" s="11"/>
      <c r="M4" s="11"/>
      <c r="N4" s="11"/>
      <c r="O4" s="11"/>
      <c r="P4" s="11"/>
      <c r="Q4" s="11"/>
      <c r="R4" s="11"/>
      <c r="S4" s="11"/>
      <c r="T4" s="11"/>
      <c r="U4" s="11"/>
      <c r="V4" s="11"/>
      <c r="W4" s="11"/>
      <c r="X4" s="11"/>
      <c r="Y4" s="11"/>
      <c r="Z4" s="11"/>
    </row>
    <row r="5" ht="15.75" customHeight="1">
      <c r="A5" s="53"/>
      <c r="B5" s="65" t="s">
        <v>96</v>
      </c>
      <c r="C5" s="66">
        <f>Income!F10</f>
        <v>1936</v>
      </c>
      <c r="D5" s="66">
        <f>Income!F4</f>
        <v>1936</v>
      </c>
      <c r="E5" s="63"/>
      <c r="G5" s="64"/>
      <c r="H5" s="11"/>
      <c r="I5" s="11"/>
      <c r="J5" s="11"/>
      <c r="K5" s="11"/>
      <c r="L5" s="11"/>
      <c r="M5" s="11"/>
      <c r="N5" s="11"/>
      <c r="O5" s="11"/>
      <c r="P5" s="11"/>
      <c r="Q5" s="11"/>
      <c r="R5" s="11"/>
      <c r="S5" s="11"/>
      <c r="T5" s="11"/>
      <c r="U5" s="11"/>
      <c r="V5" s="11"/>
      <c r="W5" s="11"/>
      <c r="X5" s="11"/>
      <c r="Y5" s="11"/>
      <c r="Z5" s="11"/>
    </row>
    <row r="6" ht="15.75" customHeight="1">
      <c r="A6" s="53"/>
      <c r="B6" s="67" t="s">
        <v>97</v>
      </c>
      <c r="C6" s="68">
        <f>Expenses!G4</f>
        <v>882</v>
      </c>
      <c r="D6" s="68">
        <f>Expenses!H4</f>
        <v>302</v>
      </c>
      <c r="E6" s="63"/>
      <c r="G6" s="64"/>
      <c r="H6" s="11"/>
      <c r="I6" s="11"/>
      <c r="J6" s="11"/>
      <c r="K6" s="11"/>
      <c r="L6" s="11"/>
      <c r="M6" s="11"/>
      <c r="N6" s="11"/>
      <c r="O6" s="11"/>
      <c r="P6" s="11"/>
      <c r="Q6" s="11"/>
      <c r="R6" s="11"/>
      <c r="S6" s="11"/>
      <c r="T6" s="11"/>
      <c r="U6" s="11"/>
      <c r="V6" s="11"/>
      <c r="W6" s="11"/>
      <c r="X6" s="11"/>
      <c r="Y6" s="11"/>
      <c r="Z6" s="11"/>
    </row>
    <row r="7" ht="12.75" customHeight="1">
      <c r="A7" s="53"/>
      <c r="B7" s="69"/>
      <c r="C7" s="70"/>
      <c r="D7" s="70"/>
      <c r="E7" s="63"/>
      <c r="G7" s="64"/>
      <c r="H7" s="11"/>
      <c r="I7" s="11"/>
      <c r="J7" s="11"/>
      <c r="K7" s="11"/>
      <c r="L7" s="11"/>
      <c r="M7" s="11"/>
      <c r="N7" s="11"/>
      <c r="O7" s="11"/>
      <c r="P7" s="11"/>
      <c r="Q7" s="11"/>
      <c r="R7" s="11"/>
      <c r="S7" s="11"/>
      <c r="T7" s="11"/>
      <c r="U7" s="11"/>
      <c r="V7" s="11"/>
      <c r="W7" s="11"/>
      <c r="X7" s="11"/>
      <c r="Y7" s="11"/>
      <c r="Z7" s="11"/>
    </row>
    <row r="8" ht="33.0" customHeight="1">
      <c r="A8" s="6" t="s">
        <v>98</v>
      </c>
      <c r="B8" s="71" t="s">
        <v>99</v>
      </c>
      <c r="C8" s="72">
        <f t="shared" ref="C8:D8" si="1">C5-C6</f>
        <v>1054</v>
      </c>
      <c r="D8" s="72">
        <f t="shared" si="1"/>
        <v>1634</v>
      </c>
      <c r="E8" s="63"/>
      <c r="G8" s="64"/>
      <c r="H8" s="11"/>
      <c r="I8" s="11"/>
      <c r="J8" s="11"/>
      <c r="K8" s="11"/>
      <c r="L8" s="11"/>
      <c r="M8" s="11"/>
      <c r="N8" s="11"/>
      <c r="O8" s="11"/>
      <c r="P8" s="11"/>
      <c r="Q8" s="11"/>
      <c r="R8" s="11"/>
      <c r="S8" s="11"/>
      <c r="T8" s="11"/>
      <c r="U8" s="11"/>
      <c r="V8" s="11"/>
      <c r="W8" s="11"/>
      <c r="X8" s="11"/>
      <c r="Y8" s="11"/>
      <c r="Z8" s="11"/>
    </row>
    <row r="9" ht="12.75" customHeight="1">
      <c r="A9" s="53"/>
      <c r="B9" s="11"/>
      <c r="C9" s="11"/>
      <c r="D9" s="11"/>
      <c r="E9" s="63"/>
      <c r="G9" s="64"/>
      <c r="H9" s="11"/>
      <c r="I9" s="11"/>
      <c r="J9" s="11"/>
      <c r="K9" s="11"/>
      <c r="L9" s="11"/>
      <c r="M9" s="11"/>
      <c r="N9" s="11"/>
      <c r="O9" s="11"/>
      <c r="P9" s="11"/>
      <c r="Q9" s="11"/>
      <c r="R9" s="11"/>
      <c r="S9" s="11"/>
      <c r="T9" s="11"/>
      <c r="U9" s="11"/>
      <c r="V9" s="11"/>
      <c r="W9" s="11"/>
      <c r="X9" s="11"/>
      <c r="Y9" s="11"/>
      <c r="Z9" s="11"/>
    </row>
    <row r="10" ht="12.75" customHeight="1">
      <c r="A10" s="53"/>
      <c r="B10" s="11"/>
      <c r="C10" s="11"/>
      <c r="D10" s="11"/>
      <c r="E10" s="63"/>
      <c r="G10" s="64"/>
      <c r="H10" s="11"/>
      <c r="I10" s="11"/>
      <c r="J10" s="11"/>
      <c r="K10" s="11"/>
      <c r="L10" s="11"/>
      <c r="M10" s="11"/>
      <c r="N10" s="11"/>
      <c r="O10" s="11"/>
      <c r="P10" s="11"/>
      <c r="Q10" s="11"/>
      <c r="R10" s="11"/>
      <c r="S10" s="11"/>
      <c r="T10" s="11"/>
      <c r="U10" s="11"/>
      <c r="V10" s="11"/>
      <c r="W10" s="11"/>
      <c r="X10" s="11"/>
      <c r="Y10" s="11"/>
      <c r="Z10" s="11"/>
    </row>
    <row r="11" ht="12.75" customHeight="1">
      <c r="A11" s="53"/>
      <c r="B11" s="11"/>
      <c r="C11" s="11"/>
      <c r="D11" s="11"/>
      <c r="E11" s="63"/>
      <c r="G11" s="64"/>
      <c r="H11" s="11"/>
      <c r="I11" s="11"/>
      <c r="J11" s="11"/>
      <c r="K11" s="11"/>
      <c r="L11" s="11"/>
      <c r="M11" s="11"/>
      <c r="N11" s="11"/>
      <c r="O11" s="11"/>
      <c r="P11" s="11"/>
      <c r="Q11" s="11"/>
      <c r="R11" s="11"/>
      <c r="S11" s="11"/>
      <c r="T11" s="11"/>
      <c r="U11" s="11"/>
      <c r="V11" s="11"/>
      <c r="W11" s="11"/>
      <c r="X11" s="11"/>
      <c r="Y11" s="11"/>
      <c r="Z11" s="11"/>
    </row>
    <row r="12" ht="12.75" customHeight="1">
      <c r="A12" s="53"/>
      <c r="B12" s="11"/>
      <c r="C12" s="11"/>
      <c r="D12" s="11"/>
      <c r="E12" s="73"/>
      <c r="F12" s="74"/>
      <c r="G12" s="75"/>
      <c r="H12" s="11"/>
      <c r="I12" s="11"/>
      <c r="J12" s="11"/>
      <c r="K12" s="11"/>
      <c r="L12" s="11"/>
      <c r="M12" s="11"/>
      <c r="N12" s="11"/>
      <c r="O12" s="11"/>
      <c r="P12" s="11"/>
      <c r="Q12" s="11"/>
      <c r="R12" s="11"/>
      <c r="S12" s="11"/>
      <c r="T12" s="11"/>
      <c r="U12" s="11"/>
      <c r="V12" s="11"/>
      <c r="W12" s="11"/>
      <c r="X12" s="11"/>
      <c r="Y12" s="11"/>
      <c r="Z12" s="11"/>
    </row>
    <row r="13" ht="12.75" customHeight="1">
      <c r="A13" s="53"/>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ht="12.75" customHeight="1">
      <c r="A14" s="53"/>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ht="12.75" customHeight="1">
      <c r="A15" s="53"/>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ht="12.75" customHeight="1">
      <c r="A16" s="53"/>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ht="12.75" customHeight="1">
      <c r="A17" s="53"/>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ht="12.75" customHeight="1">
      <c r="A18" s="53"/>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ht="12.75" customHeight="1">
      <c r="A19" s="53"/>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ht="12.75" customHeight="1">
      <c r="A20" s="53"/>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ht="12.75" customHeight="1">
      <c r="A21" s="53"/>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ht="12.75" customHeight="1">
      <c r="A22" s="53"/>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ht="12.75" customHeight="1">
      <c r="A23" s="53"/>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ht="12.75" customHeight="1">
      <c r="A24" s="53"/>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ht="12.75" customHeight="1">
      <c r="A25" s="53"/>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ht="12.75" customHeight="1">
      <c r="A26" s="53"/>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ht="12.75" customHeight="1">
      <c r="A27" s="53"/>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ht="12.75" customHeight="1">
      <c r="A28" s="53"/>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ht="12.75" customHeight="1">
      <c r="A29" s="53"/>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ht="12.75" customHeight="1">
      <c r="A30" s="53"/>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ht="12.75" customHeight="1">
      <c r="A31" s="53"/>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ht="12.75" customHeight="1">
      <c r="A32" s="53"/>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ht="12.75" customHeight="1">
      <c r="A33" s="53"/>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ht="12.75" customHeight="1">
      <c r="A34" s="53"/>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ht="12.75" customHeight="1">
      <c r="A35" s="53"/>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ht="12.75" customHeight="1">
      <c r="A36" s="53"/>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ht="12.75" customHeight="1">
      <c r="A37" s="53"/>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ht="12.75" customHeight="1">
      <c r="A38" s="53"/>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ht="12.75" customHeight="1">
      <c r="A39" s="53"/>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ht="12.75" customHeight="1">
      <c r="A40" s="53"/>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ht="12.75" customHeight="1">
      <c r="A41" s="53"/>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ht="12.75" customHeight="1">
      <c r="A42" s="53"/>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ht="12.75" customHeight="1">
      <c r="A43" s="53"/>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ht="12.75" customHeight="1">
      <c r="A44" s="53"/>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ht="12.75" customHeight="1">
      <c r="A45" s="53"/>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ht="12.75" customHeight="1">
      <c r="A46" s="53"/>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ht="12.75" customHeight="1">
      <c r="A47" s="53"/>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ht="12.75" customHeight="1">
      <c r="A48" s="53"/>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ht="12.75" customHeight="1">
      <c r="A49" s="53"/>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ht="12.75" customHeight="1">
      <c r="A50" s="53"/>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ht="12.75" customHeight="1">
      <c r="A51" s="53"/>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ht="12.75" customHeight="1">
      <c r="A52" s="53"/>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ht="12.75" customHeight="1">
      <c r="A53" s="53"/>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ht="12.75" customHeight="1">
      <c r="A54" s="53"/>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ht="12.75" customHeight="1">
      <c r="A55" s="53"/>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ht="12.75" customHeight="1">
      <c r="A56" s="53"/>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ht="12.75" customHeight="1">
      <c r="A57" s="53"/>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ht="12.75" customHeight="1">
      <c r="A58" s="53"/>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ht="12.75" customHeight="1">
      <c r="A59" s="53"/>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ht="12.75" customHeight="1">
      <c r="A60" s="53"/>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ht="12.75" customHeight="1">
      <c r="A61" s="53"/>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ht="12.75" customHeight="1">
      <c r="A62" s="53"/>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ht="12.75" customHeight="1">
      <c r="A63" s="53"/>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ht="12.75" customHeight="1">
      <c r="A64" s="53"/>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ht="12.75" customHeight="1">
      <c r="A65" s="53"/>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ht="12.75" customHeight="1">
      <c r="A66" s="53"/>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ht="12.75" customHeight="1">
      <c r="A67" s="53"/>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ht="12.75" customHeight="1">
      <c r="A68" s="53"/>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ht="12.75" customHeight="1">
      <c r="A69" s="53"/>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ht="12.75" customHeight="1">
      <c r="A70" s="53"/>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ht="12.75" customHeight="1">
      <c r="A71" s="53"/>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ht="12.75" customHeight="1">
      <c r="A72" s="53"/>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ht="12.75" customHeight="1">
      <c r="A73" s="53"/>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ht="12.75" customHeight="1">
      <c r="A74" s="53"/>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ht="12.75" customHeight="1">
      <c r="A75" s="53"/>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ht="12.75" customHeight="1">
      <c r="A76" s="53"/>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ht="12.75" customHeight="1">
      <c r="A77" s="53"/>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ht="12.75" customHeight="1">
      <c r="A78" s="53"/>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ht="12.75" customHeight="1">
      <c r="A79" s="53"/>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ht="12.75" customHeight="1">
      <c r="A80" s="53"/>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ht="12.75" customHeight="1">
      <c r="A81" s="53"/>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ht="12.75" customHeight="1">
      <c r="A82" s="53"/>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ht="12.75" customHeight="1">
      <c r="A83" s="53"/>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ht="12.75" customHeight="1">
      <c r="A84" s="53"/>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ht="12.75" customHeight="1">
      <c r="A85" s="53"/>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ht="12.75" customHeight="1">
      <c r="A86" s="53"/>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ht="12.75" customHeight="1">
      <c r="A87" s="53"/>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ht="12.75" customHeight="1">
      <c r="A88" s="53"/>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ht="12.75" customHeight="1">
      <c r="A89" s="53"/>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ht="12.75" customHeight="1">
      <c r="A90" s="53"/>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ht="12.75" customHeight="1">
      <c r="A91" s="53"/>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ht="12.75" customHeight="1">
      <c r="A92" s="53"/>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ht="12.75" customHeight="1">
      <c r="A93" s="53"/>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ht="12.75" customHeight="1">
      <c r="A94" s="53"/>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ht="12.75" customHeight="1">
      <c r="A95" s="53"/>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ht="12.75" customHeight="1">
      <c r="A96" s="53"/>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ht="12.75" customHeight="1">
      <c r="A97" s="53"/>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ht="12.75" customHeight="1">
      <c r="A98" s="53"/>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ht="12.75" customHeight="1">
      <c r="A99" s="53"/>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ht="12.75" customHeight="1">
      <c r="A100" s="53"/>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ht="12.75" customHeight="1">
      <c r="A101" s="53"/>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ht="12.75" customHeight="1">
      <c r="A102" s="53"/>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ht="12.75" customHeight="1">
      <c r="A103" s="53"/>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ht="12.75" customHeight="1">
      <c r="A104" s="53"/>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ht="12.75" customHeight="1">
      <c r="A105" s="53"/>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ht="12.75" customHeight="1">
      <c r="A106" s="53"/>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ht="12.75" customHeight="1">
      <c r="A107" s="53"/>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ht="12.75" customHeight="1">
      <c r="A108" s="53"/>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ht="12.75" customHeight="1">
      <c r="A109" s="53"/>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ht="12.75" customHeight="1">
      <c r="A110" s="53"/>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ht="12.75" customHeight="1">
      <c r="A111" s="53"/>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ht="12.75" customHeight="1">
      <c r="A112" s="53"/>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ht="12.75" customHeight="1">
      <c r="A113" s="53"/>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ht="12.75" customHeight="1">
      <c r="A114" s="53"/>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ht="12.75" customHeight="1">
      <c r="A115" s="53"/>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ht="12.75" customHeight="1">
      <c r="A116" s="53"/>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ht="12.75" customHeight="1">
      <c r="A117" s="53"/>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ht="12.75" customHeight="1">
      <c r="A118" s="53"/>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ht="12.75" customHeight="1">
      <c r="A119" s="53"/>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ht="12.75" customHeight="1">
      <c r="A120" s="53"/>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ht="12.75" customHeight="1">
      <c r="A121" s="53"/>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ht="12.75" customHeight="1">
      <c r="A122" s="53"/>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ht="12.75" customHeight="1">
      <c r="A123" s="5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ht="12.75" customHeight="1">
      <c r="A124" s="53"/>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ht="12.75" customHeight="1">
      <c r="A125" s="53"/>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ht="12.75" customHeight="1">
      <c r="A126" s="53"/>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ht="12.75" customHeight="1">
      <c r="A127" s="53"/>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ht="12.75" customHeight="1">
      <c r="A128" s="53"/>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ht="12.75" customHeight="1">
      <c r="A129" s="53"/>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ht="12.75" customHeight="1">
      <c r="A130" s="53"/>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ht="12.75" customHeight="1">
      <c r="A131" s="53"/>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ht="12.75" customHeight="1">
      <c r="A132" s="53"/>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ht="12.75" customHeight="1">
      <c r="A133" s="53"/>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ht="12.75" customHeight="1">
      <c r="A134" s="53"/>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ht="12.75" customHeight="1">
      <c r="A135" s="53"/>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ht="12.75" customHeight="1">
      <c r="A136" s="53"/>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ht="12.75" customHeight="1">
      <c r="A137" s="53"/>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ht="12.75" customHeight="1">
      <c r="A138" s="53"/>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ht="12.75" customHeight="1">
      <c r="A139" s="53"/>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ht="12.75" customHeight="1">
      <c r="A140" s="53"/>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ht="12.75" customHeight="1">
      <c r="A141" s="53"/>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ht="12.75" customHeight="1">
      <c r="A142" s="53"/>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ht="12.75" customHeight="1">
      <c r="A143" s="53"/>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ht="12.75" customHeight="1">
      <c r="A144" s="53"/>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ht="12.75" customHeight="1">
      <c r="A145" s="53"/>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ht="12.75" customHeight="1">
      <c r="A146" s="53"/>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ht="12.75" customHeight="1">
      <c r="A147" s="53"/>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ht="12.75" customHeight="1">
      <c r="A148" s="53"/>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ht="12.75" customHeight="1">
      <c r="A149" s="53"/>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ht="12.75" customHeight="1">
      <c r="A150" s="53"/>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ht="12.75" customHeight="1">
      <c r="A151" s="53"/>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ht="12.75" customHeight="1">
      <c r="A152" s="53"/>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ht="12.75" customHeight="1">
      <c r="A153" s="53"/>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ht="12.75" customHeight="1">
      <c r="A154" s="53"/>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ht="12.75" customHeight="1">
      <c r="A155" s="53"/>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ht="12.75" customHeight="1">
      <c r="A156" s="53"/>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ht="12.75" customHeight="1">
      <c r="A157" s="53"/>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ht="12.75" customHeight="1">
      <c r="A158" s="53"/>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ht="12.75" customHeight="1">
      <c r="A159" s="53"/>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ht="12.75" customHeight="1">
      <c r="A160" s="53"/>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ht="12.75" customHeight="1">
      <c r="A161" s="53"/>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ht="12.75" customHeight="1">
      <c r="A162" s="53"/>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ht="12.75" customHeight="1">
      <c r="A163" s="53"/>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ht="12.75" customHeight="1">
      <c r="A164" s="53"/>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ht="12.75" customHeight="1">
      <c r="A165" s="53"/>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ht="12.75" customHeight="1">
      <c r="A166" s="53"/>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ht="12.75" customHeight="1">
      <c r="A167" s="53"/>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ht="12.75" customHeight="1">
      <c r="A168" s="53"/>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ht="12.75" customHeight="1">
      <c r="A169" s="53"/>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ht="12.75" customHeight="1">
      <c r="A170" s="53"/>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ht="12.75" customHeight="1">
      <c r="A171" s="53"/>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ht="12.75" customHeight="1">
      <c r="A172" s="53"/>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ht="12.75" customHeight="1">
      <c r="A173" s="53"/>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ht="12.75" customHeight="1">
      <c r="A174" s="53"/>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ht="12.75" customHeight="1">
      <c r="A175" s="53"/>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ht="12.75" customHeight="1">
      <c r="A176" s="53"/>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ht="12.75" customHeight="1">
      <c r="A177" s="53"/>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ht="12.75" customHeight="1">
      <c r="A178" s="53"/>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ht="12.75" customHeight="1">
      <c r="A179" s="53"/>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ht="12.75" customHeight="1">
      <c r="A180" s="53"/>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ht="12.75" customHeight="1">
      <c r="A181" s="53"/>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ht="12.75" customHeight="1">
      <c r="A182" s="53"/>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ht="12.75" customHeight="1">
      <c r="A183" s="53"/>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ht="12.75" customHeight="1">
      <c r="A184" s="53"/>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ht="12.75" customHeight="1">
      <c r="A185" s="53"/>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ht="12.75" customHeight="1">
      <c r="A186" s="53"/>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ht="12.75" customHeight="1">
      <c r="A187" s="53"/>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ht="12.75" customHeight="1">
      <c r="A188" s="53"/>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ht="12.75" customHeight="1">
      <c r="A189" s="53"/>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ht="12.75" customHeight="1">
      <c r="A190" s="53"/>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ht="12.75" customHeight="1">
      <c r="A191" s="53"/>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ht="12.75" customHeight="1">
      <c r="A192" s="53"/>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ht="12.75" customHeight="1">
      <c r="A193" s="53"/>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ht="12.75" customHeight="1">
      <c r="A194" s="53"/>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ht="12.75" customHeight="1">
      <c r="A195" s="53"/>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ht="12.75" customHeight="1">
      <c r="A196" s="53"/>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ht="12.75" customHeight="1">
      <c r="A197" s="53"/>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ht="12.75" customHeight="1">
      <c r="A198" s="53"/>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ht="12.75" customHeight="1">
      <c r="A199" s="53"/>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ht="12.75" customHeight="1">
      <c r="A200" s="53"/>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ht="12.75" customHeight="1">
      <c r="A201" s="53"/>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ht="12.75" customHeight="1">
      <c r="A202" s="53"/>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ht="12.75" customHeight="1">
      <c r="A203" s="53"/>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ht="12.75" customHeight="1">
      <c r="A204" s="53"/>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ht="12.75" customHeight="1">
      <c r="A205" s="53"/>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ht="12.75" customHeight="1">
      <c r="A206" s="53"/>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ht="12.75" customHeight="1">
      <c r="A207" s="53"/>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ht="12.75" customHeight="1">
      <c r="A208" s="53"/>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ht="12.75" customHeight="1">
      <c r="A209" s="53"/>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ht="12.75" customHeight="1">
      <c r="A210" s="53"/>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ht="12.75" customHeight="1">
      <c r="A211" s="53"/>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ht="12.75" customHeight="1">
      <c r="A212" s="53"/>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ht="12.75" customHeight="1">
      <c r="A213" s="53"/>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ht="12.75" customHeight="1">
      <c r="A214" s="53"/>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ht="12.75" customHeight="1">
      <c r="A215" s="53"/>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ht="12.75" customHeight="1">
      <c r="A216" s="53"/>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ht="12.75" customHeight="1">
      <c r="A217" s="53"/>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ht="12.75" customHeight="1">
      <c r="A218" s="53"/>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ht="12.75" customHeight="1">
      <c r="A219" s="53"/>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ht="12.75" customHeight="1">
      <c r="A220" s="53"/>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ht="12.75" customHeight="1">
      <c r="A221" s="53"/>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ht="12.75" customHeight="1">
      <c r="A222" s="53"/>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ht="12.75" customHeight="1">
      <c r="A223" s="53"/>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ht="12.75" customHeight="1">
      <c r="A224" s="53"/>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ht="12.75" customHeight="1">
      <c r="A225" s="53"/>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ht="12.75" customHeight="1">
      <c r="A226" s="53"/>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ht="12.75" customHeight="1">
      <c r="A227" s="53"/>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ht="12.75" customHeight="1">
      <c r="A228" s="53"/>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ht="12.75" customHeight="1">
      <c r="A229" s="53"/>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ht="12.75" customHeight="1">
      <c r="A230" s="53"/>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ht="12.75" customHeight="1">
      <c r="A231" s="53"/>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ht="12.75" customHeight="1">
      <c r="A232" s="53"/>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ht="12.75" customHeight="1">
      <c r="A233" s="53"/>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ht="12.75" customHeight="1">
      <c r="A234" s="53"/>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ht="12.75" customHeight="1">
      <c r="A235" s="53"/>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ht="12.75" customHeight="1">
      <c r="A236" s="53"/>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ht="12.75" customHeight="1">
      <c r="A237" s="53"/>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ht="12.75" customHeight="1">
      <c r="A238" s="53"/>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ht="12.75" customHeight="1">
      <c r="A239" s="53"/>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ht="12.75" customHeight="1">
      <c r="A240" s="53"/>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ht="12.75" customHeight="1">
      <c r="A241" s="53"/>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ht="12.75" customHeight="1">
      <c r="A242" s="53"/>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ht="12.75" customHeight="1">
      <c r="A243" s="53"/>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ht="12.75" customHeight="1">
      <c r="A244" s="53"/>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ht="12.75" customHeight="1">
      <c r="A245" s="53"/>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ht="12.75" customHeight="1">
      <c r="A246" s="53"/>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ht="12.75" customHeight="1">
      <c r="A247" s="53"/>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ht="12.75" customHeight="1">
      <c r="A248" s="53"/>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ht="12.75" customHeight="1">
      <c r="A249" s="53"/>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ht="12.75" customHeight="1">
      <c r="A250" s="53"/>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ht="12.75" customHeight="1">
      <c r="A251" s="53"/>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ht="12.75" customHeight="1">
      <c r="A252" s="53"/>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ht="12.75" customHeight="1">
      <c r="A253" s="53"/>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ht="12.75" customHeight="1">
      <c r="A254" s="53"/>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ht="12.75" customHeight="1">
      <c r="A255" s="53"/>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ht="12.75" customHeight="1">
      <c r="A256" s="53"/>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ht="12.75" customHeight="1">
      <c r="A257" s="53"/>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ht="12.75" customHeight="1">
      <c r="A258" s="53"/>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ht="12.75" customHeight="1">
      <c r="A259" s="53"/>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ht="12.75" customHeight="1">
      <c r="A260" s="53"/>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ht="12.75" customHeight="1">
      <c r="A261" s="53"/>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ht="12.75" customHeight="1">
      <c r="A262" s="53"/>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ht="12.75" customHeight="1">
      <c r="A263" s="53"/>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ht="12.75" customHeight="1">
      <c r="A264" s="53"/>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ht="12.75" customHeight="1">
      <c r="A265" s="53"/>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ht="12.75" customHeight="1">
      <c r="A266" s="53"/>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ht="12.75" customHeight="1">
      <c r="A267" s="53"/>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ht="12.75" customHeight="1">
      <c r="A268" s="53"/>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ht="12.75" customHeight="1">
      <c r="A269" s="53"/>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ht="12.75" customHeight="1">
      <c r="A270" s="53"/>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ht="12.75" customHeight="1">
      <c r="A271" s="53"/>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ht="12.75" customHeight="1">
      <c r="A272" s="53"/>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ht="12.75" customHeight="1">
      <c r="A273" s="53"/>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ht="12.75" customHeight="1">
      <c r="A274" s="53"/>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ht="12.75" customHeight="1">
      <c r="A275" s="53"/>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ht="12.75" customHeight="1">
      <c r="A276" s="53"/>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ht="12.75" customHeight="1">
      <c r="A277" s="53"/>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ht="12.75" customHeight="1">
      <c r="A278" s="53"/>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ht="12.75" customHeight="1">
      <c r="A279" s="53"/>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ht="12.75" customHeight="1">
      <c r="A280" s="53"/>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ht="12.75" customHeight="1">
      <c r="A281" s="53"/>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ht="12.75" customHeight="1">
      <c r="A282" s="53"/>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ht="12.75" customHeight="1">
      <c r="A283" s="53"/>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ht="12.75" customHeight="1">
      <c r="A284" s="53"/>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ht="12.75" customHeight="1">
      <c r="A285" s="53"/>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ht="12.75" customHeight="1">
      <c r="A286" s="53"/>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ht="12.75" customHeight="1">
      <c r="A287" s="53"/>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ht="12.75" customHeight="1">
      <c r="A288" s="53"/>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ht="12.75" customHeight="1">
      <c r="A289" s="53"/>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ht="12.75" customHeight="1">
      <c r="A290" s="53"/>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ht="12.75" customHeight="1">
      <c r="A291" s="53"/>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ht="12.75" customHeight="1">
      <c r="A292" s="53"/>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ht="12.75" customHeight="1">
      <c r="A293" s="53"/>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ht="12.75" customHeight="1">
      <c r="A294" s="53"/>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ht="12.75" customHeight="1">
      <c r="A295" s="53"/>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ht="12.75" customHeight="1">
      <c r="A296" s="53"/>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ht="12.75" customHeight="1">
      <c r="A297" s="53"/>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ht="12.75" customHeight="1">
      <c r="A298" s="53"/>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ht="12.75" customHeight="1">
      <c r="A299" s="53"/>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ht="12.75" customHeight="1">
      <c r="A300" s="53"/>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ht="12.75" customHeight="1">
      <c r="A301" s="53"/>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ht="12.75" customHeight="1">
      <c r="A302" s="53"/>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ht="12.75" customHeight="1">
      <c r="A303" s="53"/>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ht="12.75" customHeight="1">
      <c r="A304" s="53"/>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ht="12.75" customHeight="1">
      <c r="A305" s="53"/>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ht="12.75" customHeight="1">
      <c r="A306" s="53"/>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ht="12.75" customHeight="1">
      <c r="A307" s="53"/>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ht="12.75" customHeight="1">
      <c r="A308" s="53"/>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ht="12.75" customHeight="1">
      <c r="A309" s="53"/>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ht="12.75" customHeight="1">
      <c r="A310" s="53"/>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ht="12.75" customHeight="1">
      <c r="A311" s="53"/>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ht="12.75" customHeight="1">
      <c r="A312" s="53"/>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ht="12.75" customHeight="1">
      <c r="A313" s="53"/>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ht="12.75" customHeight="1">
      <c r="A314" s="53"/>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ht="12.75" customHeight="1">
      <c r="A315" s="53"/>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ht="12.75" customHeight="1">
      <c r="A316" s="53"/>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ht="12.75" customHeight="1">
      <c r="A317" s="53"/>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ht="12.75" customHeight="1">
      <c r="A318" s="53"/>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ht="12.75" customHeight="1">
      <c r="A319" s="53"/>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ht="12.75" customHeight="1">
      <c r="A320" s="53"/>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ht="12.75" customHeight="1">
      <c r="A321" s="53"/>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ht="12.75" customHeight="1">
      <c r="A322" s="53"/>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ht="12.75" customHeight="1">
      <c r="A323" s="53"/>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ht="12.75" customHeight="1">
      <c r="A324" s="53"/>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ht="12.75" customHeight="1">
      <c r="A325" s="53"/>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ht="12.75" customHeight="1">
      <c r="A326" s="53"/>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ht="12.75" customHeight="1">
      <c r="A327" s="53"/>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ht="12.75" customHeight="1">
      <c r="A328" s="53"/>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ht="12.75" customHeight="1">
      <c r="A329" s="53"/>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ht="12.75" customHeight="1">
      <c r="A330" s="53"/>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ht="12.75" customHeight="1">
      <c r="A331" s="53"/>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ht="12.75" customHeight="1">
      <c r="A332" s="53"/>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ht="12.75" customHeight="1">
      <c r="A333" s="53"/>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ht="12.75" customHeight="1">
      <c r="A334" s="53"/>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ht="12.75" customHeight="1">
      <c r="A335" s="53"/>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ht="12.75" customHeight="1">
      <c r="A336" s="53"/>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ht="12.75" customHeight="1">
      <c r="A337" s="53"/>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ht="12.75" customHeight="1">
      <c r="A338" s="53"/>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ht="12.75" customHeight="1">
      <c r="A339" s="53"/>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ht="12.75" customHeight="1">
      <c r="A340" s="53"/>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ht="12.75" customHeight="1">
      <c r="A341" s="53"/>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ht="12.75" customHeight="1">
      <c r="A342" s="53"/>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ht="12.75" customHeight="1">
      <c r="A343" s="53"/>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ht="12.75" customHeight="1">
      <c r="A344" s="53"/>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ht="12.75" customHeight="1">
      <c r="A345" s="53"/>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ht="12.75" customHeight="1">
      <c r="A346" s="53"/>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ht="12.75" customHeight="1">
      <c r="A347" s="53"/>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ht="12.75" customHeight="1">
      <c r="A348" s="53"/>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ht="12.75" customHeight="1">
      <c r="A349" s="53"/>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ht="12.75" customHeight="1">
      <c r="A350" s="53"/>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ht="12.75" customHeight="1">
      <c r="A351" s="53"/>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ht="12.75" customHeight="1">
      <c r="A352" s="53"/>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ht="12.75" customHeight="1">
      <c r="A353" s="53"/>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ht="12.75" customHeight="1">
      <c r="A354" s="53"/>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ht="12.75" customHeight="1">
      <c r="A355" s="53"/>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ht="12.75" customHeight="1">
      <c r="A356" s="53"/>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ht="12.75" customHeight="1">
      <c r="A357" s="53"/>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ht="12.75" customHeight="1">
      <c r="A358" s="53"/>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ht="12.75" customHeight="1">
      <c r="A359" s="53"/>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ht="12.75" customHeight="1">
      <c r="A360" s="53"/>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ht="12.75" customHeight="1">
      <c r="A361" s="53"/>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ht="12.75" customHeight="1">
      <c r="A362" s="53"/>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ht="12.75" customHeight="1">
      <c r="A363" s="53"/>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ht="12.75" customHeight="1">
      <c r="A364" s="53"/>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ht="12.75" customHeight="1">
      <c r="A365" s="53"/>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ht="12.75" customHeight="1">
      <c r="A366" s="53"/>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ht="12.75" customHeight="1">
      <c r="A367" s="53"/>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ht="12.75" customHeight="1">
      <c r="A368" s="53"/>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ht="12.75" customHeight="1">
      <c r="A369" s="53"/>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ht="12.75" customHeight="1">
      <c r="A370" s="53"/>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ht="12.75" customHeight="1">
      <c r="A371" s="53"/>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ht="12.75" customHeight="1">
      <c r="A372" s="53"/>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ht="12.75" customHeight="1">
      <c r="A373" s="53"/>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ht="12.75" customHeight="1">
      <c r="A374" s="53"/>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ht="12.75" customHeight="1">
      <c r="A375" s="53"/>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ht="12.75" customHeight="1">
      <c r="A376" s="53"/>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ht="12.75" customHeight="1">
      <c r="A377" s="53"/>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ht="12.75" customHeight="1">
      <c r="A378" s="53"/>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ht="12.75" customHeight="1">
      <c r="A379" s="53"/>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ht="12.75" customHeight="1">
      <c r="A380" s="53"/>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ht="12.75" customHeight="1">
      <c r="A381" s="53"/>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ht="12.75" customHeight="1">
      <c r="A382" s="53"/>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ht="12.75" customHeight="1">
      <c r="A383" s="53"/>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ht="12.75" customHeight="1">
      <c r="A384" s="53"/>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ht="12.75" customHeight="1">
      <c r="A385" s="53"/>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ht="12.75" customHeight="1">
      <c r="A386" s="53"/>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ht="12.75" customHeight="1">
      <c r="A387" s="53"/>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ht="12.75" customHeight="1">
      <c r="A388" s="53"/>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ht="12.75" customHeight="1">
      <c r="A389" s="53"/>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ht="12.75" customHeight="1">
      <c r="A390" s="53"/>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ht="12.75" customHeight="1">
      <c r="A391" s="53"/>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ht="12.75" customHeight="1">
      <c r="A392" s="53"/>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ht="12.75" customHeight="1">
      <c r="A393" s="53"/>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ht="12.75" customHeight="1">
      <c r="A394" s="53"/>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ht="12.75" customHeight="1">
      <c r="A395" s="53"/>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ht="12.75" customHeight="1">
      <c r="A396" s="53"/>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ht="12.75" customHeight="1">
      <c r="A397" s="53"/>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ht="12.75" customHeight="1">
      <c r="A398" s="53"/>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ht="12.75" customHeight="1">
      <c r="A399" s="53"/>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ht="12.75" customHeight="1">
      <c r="A400" s="53"/>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ht="12.75" customHeight="1">
      <c r="A401" s="53"/>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ht="12.75" customHeight="1">
      <c r="A402" s="53"/>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ht="12.75" customHeight="1">
      <c r="A403" s="53"/>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ht="12.75" customHeight="1">
      <c r="A404" s="53"/>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ht="12.75" customHeight="1">
      <c r="A405" s="53"/>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ht="12.75" customHeight="1">
      <c r="A406" s="53"/>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ht="12.75" customHeight="1">
      <c r="A407" s="53"/>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ht="12.75" customHeight="1">
      <c r="A408" s="53"/>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ht="12.75" customHeight="1">
      <c r="A409" s="53"/>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ht="12.75" customHeight="1">
      <c r="A410" s="53"/>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ht="12.75" customHeight="1">
      <c r="A411" s="53"/>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ht="12.75" customHeight="1">
      <c r="A412" s="53"/>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ht="12.75" customHeight="1">
      <c r="A413" s="53"/>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ht="12.75" customHeight="1">
      <c r="A414" s="53"/>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ht="12.75" customHeight="1">
      <c r="A415" s="53"/>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ht="12.75" customHeight="1">
      <c r="A416" s="53"/>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ht="12.75" customHeight="1">
      <c r="A417" s="53"/>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ht="12.75" customHeight="1">
      <c r="A418" s="53"/>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ht="12.75" customHeight="1">
      <c r="A419" s="53"/>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ht="12.75" customHeight="1">
      <c r="A420" s="53"/>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ht="12.75" customHeight="1">
      <c r="A421" s="53"/>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ht="12.75" customHeight="1">
      <c r="A422" s="53"/>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ht="12.75" customHeight="1">
      <c r="A423" s="53"/>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ht="12.75" customHeight="1">
      <c r="A424" s="53"/>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ht="12.75" customHeight="1">
      <c r="A425" s="53"/>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ht="12.75" customHeight="1">
      <c r="A426" s="53"/>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ht="12.75" customHeight="1">
      <c r="A427" s="53"/>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ht="12.75" customHeight="1">
      <c r="A428" s="53"/>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ht="12.75" customHeight="1">
      <c r="A429" s="53"/>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ht="12.75" customHeight="1">
      <c r="A430" s="53"/>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ht="12.75" customHeight="1">
      <c r="A431" s="53"/>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ht="12.75" customHeight="1">
      <c r="A432" s="53"/>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ht="12.75" customHeight="1">
      <c r="A433" s="53"/>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ht="12.75" customHeight="1">
      <c r="A434" s="53"/>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ht="12.75" customHeight="1">
      <c r="A435" s="53"/>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ht="12.75" customHeight="1">
      <c r="A436" s="53"/>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ht="12.75" customHeight="1">
      <c r="A437" s="53"/>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ht="12.75" customHeight="1">
      <c r="A438" s="53"/>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ht="12.75" customHeight="1">
      <c r="A439" s="53"/>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ht="12.75" customHeight="1">
      <c r="A440" s="53"/>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ht="12.75" customHeight="1">
      <c r="A441" s="53"/>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ht="12.75" customHeight="1">
      <c r="A442" s="53"/>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ht="12.75" customHeight="1">
      <c r="A443" s="53"/>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ht="12.75" customHeight="1">
      <c r="A444" s="53"/>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ht="12.75" customHeight="1">
      <c r="A445" s="53"/>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ht="12.75" customHeight="1">
      <c r="A446" s="53"/>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ht="12.75" customHeight="1">
      <c r="A447" s="53"/>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ht="12.75" customHeight="1">
      <c r="A448" s="53"/>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ht="12.75" customHeight="1">
      <c r="A449" s="53"/>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ht="12.75" customHeight="1">
      <c r="A450" s="53"/>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ht="12.75" customHeight="1">
      <c r="A451" s="53"/>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ht="12.75" customHeight="1">
      <c r="A452" s="53"/>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ht="12.75" customHeight="1">
      <c r="A453" s="53"/>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ht="12.75" customHeight="1">
      <c r="A454" s="53"/>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ht="12.75" customHeight="1">
      <c r="A455" s="53"/>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ht="12.75" customHeight="1">
      <c r="A456" s="53"/>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ht="12.75" customHeight="1">
      <c r="A457" s="53"/>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ht="12.75" customHeight="1">
      <c r="A458" s="53"/>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ht="12.75" customHeight="1">
      <c r="A459" s="53"/>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ht="12.75" customHeight="1">
      <c r="A460" s="53"/>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ht="12.75" customHeight="1">
      <c r="A461" s="53"/>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ht="12.75" customHeight="1">
      <c r="A462" s="53"/>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ht="12.75" customHeight="1">
      <c r="A463" s="53"/>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ht="12.75" customHeight="1">
      <c r="A464" s="53"/>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ht="12.75" customHeight="1">
      <c r="A465" s="53"/>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ht="12.75" customHeight="1">
      <c r="A466" s="53"/>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ht="12.75" customHeight="1">
      <c r="A467" s="53"/>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ht="12.75" customHeight="1">
      <c r="A468" s="53"/>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ht="12.75" customHeight="1">
      <c r="A469" s="53"/>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ht="12.75" customHeight="1">
      <c r="A470" s="53"/>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ht="12.75" customHeight="1">
      <c r="A471" s="53"/>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ht="12.75" customHeight="1">
      <c r="A472" s="53"/>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ht="12.75" customHeight="1">
      <c r="A473" s="53"/>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ht="12.75" customHeight="1">
      <c r="A474" s="53"/>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ht="12.75" customHeight="1">
      <c r="A475" s="53"/>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ht="12.75" customHeight="1">
      <c r="A476" s="53"/>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ht="12.75" customHeight="1">
      <c r="A477" s="53"/>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ht="12.75" customHeight="1">
      <c r="A478" s="53"/>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ht="12.75" customHeight="1">
      <c r="A479" s="53"/>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ht="12.75" customHeight="1">
      <c r="A480" s="53"/>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ht="12.75" customHeight="1">
      <c r="A481" s="53"/>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ht="12.75" customHeight="1">
      <c r="A482" s="53"/>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ht="12.75" customHeight="1">
      <c r="A483" s="53"/>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ht="12.75" customHeight="1">
      <c r="A484" s="53"/>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ht="12.75" customHeight="1">
      <c r="A485" s="53"/>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ht="12.75" customHeight="1">
      <c r="A486" s="53"/>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ht="12.75" customHeight="1">
      <c r="A487" s="53"/>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ht="12.75" customHeight="1">
      <c r="A488" s="53"/>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ht="12.75" customHeight="1">
      <c r="A489" s="53"/>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ht="12.75" customHeight="1">
      <c r="A490" s="53"/>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ht="12.75" customHeight="1">
      <c r="A491" s="53"/>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ht="12.75" customHeight="1">
      <c r="A492" s="53"/>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ht="12.75" customHeight="1">
      <c r="A493" s="53"/>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ht="12.75" customHeight="1">
      <c r="A494" s="53"/>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ht="12.75" customHeight="1">
      <c r="A495" s="53"/>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ht="12.75" customHeight="1">
      <c r="A496" s="53"/>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ht="12.75" customHeight="1">
      <c r="A497" s="53"/>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ht="12.75" customHeight="1">
      <c r="A498" s="53"/>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ht="12.75" customHeight="1">
      <c r="A499" s="53"/>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ht="12.75" customHeight="1">
      <c r="A500" s="53"/>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ht="12.75" customHeight="1">
      <c r="A501" s="53"/>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ht="12.75" customHeight="1">
      <c r="A502" s="53"/>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ht="12.75" customHeight="1">
      <c r="A503" s="53"/>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ht="12.75" customHeight="1">
      <c r="A504" s="53"/>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ht="12.75" customHeight="1">
      <c r="A505" s="53"/>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ht="12.75" customHeight="1">
      <c r="A506" s="53"/>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ht="12.75" customHeight="1">
      <c r="A507" s="53"/>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ht="12.75" customHeight="1">
      <c r="A508" s="53"/>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ht="12.75" customHeight="1">
      <c r="A509" s="53"/>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ht="12.75" customHeight="1">
      <c r="A510" s="53"/>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ht="12.75" customHeight="1">
      <c r="A511" s="53"/>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ht="12.75" customHeight="1">
      <c r="A512" s="53"/>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ht="12.75" customHeight="1">
      <c r="A513" s="53"/>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ht="12.75" customHeight="1">
      <c r="A514" s="53"/>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ht="12.75" customHeight="1">
      <c r="A515" s="53"/>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ht="12.75" customHeight="1">
      <c r="A516" s="53"/>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ht="12.75" customHeight="1">
      <c r="A517" s="53"/>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ht="12.75" customHeight="1">
      <c r="A518" s="53"/>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ht="12.75" customHeight="1">
      <c r="A519" s="53"/>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ht="12.75" customHeight="1">
      <c r="A520" s="53"/>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ht="12.75" customHeight="1">
      <c r="A521" s="53"/>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ht="12.75" customHeight="1">
      <c r="A522" s="53"/>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ht="12.75" customHeight="1">
      <c r="A523" s="53"/>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ht="12.75" customHeight="1">
      <c r="A524" s="53"/>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ht="12.75" customHeight="1">
      <c r="A525" s="53"/>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ht="12.75" customHeight="1">
      <c r="A526" s="53"/>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ht="12.75" customHeight="1">
      <c r="A527" s="53"/>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ht="12.75" customHeight="1">
      <c r="A528" s="53"/>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ht="12.75" customHeight="1">
      <c r="A529" s="53"/>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ht="12.75" customHeight="1">
      <c r="A530" s="53"/>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ht="12.75" customHeight="1">
      <c r="A531" s="53"/>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ht="12.75" customHeight="1">
      <c r="A532" s="53"/>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ht="12.75" customHeight="1">
      <c r="A533" s="53"/>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ht="12.75" customHeight="1">
      <c r="A534" s="53"/>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ht="12.75" customHeight="1">
      <c r="A535" s="53"/>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ht="12.75" customHeight="1">
      <c r="A536" s="53"/>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ht="12.75" customHeight="1">
      <c r="A537" s="53"/>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ht="12.75" customHeight="1">
      <c r="A538" s="53"/>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ht="12.75" customHeight="1">
      <c r="A539" s="53"/>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ht="12.75" customHeight="1">
      <c r="A540" s="53"/>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ht="12.75" customHeight="1">
      <c r="A541" s="53"/>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ht="12.75" customHeight="1">
      <c r="A542" s="53"/>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ht="12.75" customHeight="1">
      <c r="A543" s="53"/>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ht="12.75" customHeight="1">
      <c r="A544" s="53"/>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ht="12.75" customHeight="1">
      <c r="A545" s="53"/>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ht="12.75" customHeight="1">
      <c r="A546" s="53"/>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ht="12.75" customHeight="1">
      <c r="A547" s="53"/>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ht="12.75" customHeight="1">
      <c r="A548" s="53"/>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ht="12.75" customHeight="1">
      <c r="A549" s="53"/>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ht="12.75" customHeight="1">
      <c r="A550" s="53"/>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ht="12.75" customHeight="1">
      <c r="A551" s="53"/>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ht="12.75" customHeight="1">
      <c r="A552" s="53"/>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ht="12.75" customHeight="1">
      <c r="A553" s="53"/>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ht="12.75" customHeight="1">
      <c r="A554" s="53"/>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ht="12.75" customHeight="1">
      <c r="A555" s="53"/>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ht="12.75" customHeight="1">
      <c r="A556" s="53"/>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ht="12.75" customHeight="1">
      <c r="A557" s="53"/>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ht="12.75" customHeight="1">
      <c r="A558" s="53"/>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ht="12.75" customHeight="1">
      <c r="A559" s="53"/>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ht="12.75" customHeight="1">
      <c r="A560" s="53"/>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ht="12.75" customHeight="1">
      <c r="A561" s="53"/>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ht="12.75" customHeight="1">
      <c r="A562" s="53"/>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ht="12.75" customHeight="1">
      <c r="A563" s="53"/>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ht="12.75" customHeight="1">
      <c r="A564" s="53"/>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ht="12.75" customHeight="1">
      <c r="A565" s="53"/>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ht="12.75" customHeight="1">
      <c r="A566" s="53"/>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ht="12.75" customHeight="1">
      <c r="A567" s="53"/>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ht="12.75" customHeight="1">
      <c r="A568" s="53"/>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ht="12.75" customHeight="1">
      <c r="A569" s="53"/>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ht="12.75" customHeight="1">
      <c r="A570" s="53"/>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ht="12.75" customHeight="1">
      <c r="A571" s="53"/>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ht="12.75" customHeight="1">
      <c r="A572" s="53"/>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ht="12.75" customHeight="1">
      <c r="A573" s="53"/>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ht="12.75" customHeight="1">
      <c r="A574" s="53"/>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ht="12.75" customHeight="1">
      <c r="A575" s="53"/>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ht="12.75" customHeight="1">
      <c r="A576" s="53"/>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ht="12.75" customHeight="1">
      <c r="A577" s="53"/>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ht="12.75" customHeight="1">
      <c r="A578" s="53"/>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ht="12.75" customHeight="1">
      <c r="A579" s="53"/>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ht="12.75" customHeight="1">
      <c r="A580" s="53"/>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ht="12.75" customHeight="1">
      <c r="A581" s="53"/>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ht="12.75" customHeight="1">
      <c r="A582" s="53"/>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ht="12.75" customHeight="1">
      <c r="A583" s="53"/>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ht="12.75" customHeight="1">
      <c r="A584" s="53"/>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ht="12.75" customHeight="1">
      <c r="A585" s="53"/>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ht="12.75" customHeight="1">
      <c r="A586" s="53"/>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ht="12.75" customHeight="1">
      <c r="A587" s="53"/>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ht="12.75" customHeight="1">
      <c r="A588" s="53"/>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ht="12.75" customHeight="1">
      <c r="A589" s="53"/>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ht="12.75" customHeight="1">
      <c r="A590" s="53"/>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ht="12.75" customHeight="1">
      <c r="A591" s="53"/>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ht="12.75" customHeight="1">
      <c r="A592" s="53"/>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ht="12.75" customHeight="1">
      <c r="A593" s="53"/>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ht="12.75" customHeight="1">
      <c r="A594" s="53"/>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ht="12.75" customHeight="1">
      <c r="A595" s="53"/>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ht="12.75" customHeight="1">
      <c r="A596" s="53"/>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ht="12.75" customHeight="1">
      <c r="A597" s="53"/>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ht="12.75" customHeight="1">
      <c r="A598" s="53"/>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ht="12.75" customHeight="1">
      <c r="A599" s="53"/>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ht="12.75" customHeight="1">
      <c r="A600" s="53"/>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ht="12.75" customHeight="1">
      <c r="A601" s="53"/>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ht="12.75" customHeight="1">
      <c r="A602" s="53"/>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ht="12.75" customHeight="1">
      <c r="A603" s="53"/>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ht="12.75" customHeight="1">
      <c r="A604" s="53"/>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ht="12.75" customHeight="1">
      <c r="A605" s="53"/>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ht="12.75" customHeight="1">
      <c r="A606" s="53"/>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ht="12.75" customHeight="1">
      <c r="A607" s="53"/>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ht="12.75" customHeight="1">
      <c r="A608" s="53"/>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ht="12.75" customHeight="1">
      <c r="A609" s="53"/>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ht="12.75" customHeight="1">
      <c r="A610" s="53"/>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ht="12.75" customHeight="1">
      <c r="A611" s="53"/>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ht="12.75" customHeight="1">
      <c r="A612" s="53"/>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ht="12.75" customHeight="1">
      <c r="A613" s="53"/>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ht="12.75" customHeight="1">
      <c r="A614" s="53"/>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ht="12.75" customHeight="1">
      <c r="A615" s="53"/>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ht="12.75" customHeight="1">
      <c r="A616" s="53"/>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ht="12.75" customHeight="1">
      <c r="A617" s="53"/>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ht="12.75" customHeight="1">
      <c r="A618" s="53"/>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ht="12.75" customHeight="1">
      <c r="A619" s="53"/>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ht="12.75" customHeight="1">
      <c r="A620" s="53"/>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ht="12.75" customHeight="1">
      <c r="A621" s="53"/>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ht="12.75" customHeight="1">
      <c r="A622" s="53"/>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ht="12.75" customHeight="1">
      <c r="A623" s="53"/>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ht="12.75" customHeight="1">
      <c r="A624" s="53"/>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ht="12.75" customHeight="1">
      <c r="A625" s="53"/>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ht="12.75" customHeight="1">
      <c r="A626" s="53"/>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ht="12.75" customHeight="1">
      <c r="A627" s="53"/>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ht="12.75" customHeight="1">
      <c r="A628" s="53"/>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ht="12.75" customHeight="1">
      <c r="A629" s="53"/>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ht="12.75" customHeight="1">
      <c r="A630" s="53"/>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ht="12.75" customHeight="1">
      <c r="A631" s="53"/>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ht="12.75" customHeight="1">
      <c r="A632" s="53"/>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ht="12.75" customHeight="1">
      <c r="A633" s="53"/>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ht="12.75" customHeight="1">
      <c r="A634" s="53"/>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ht="12.75" customHeight="1">
      <c r="A635" s="53"/>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ht="12.75" customHeight="1">
      <c r="A636" s="53"/>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ht="12.75" customHeight="1">
      <c r="A637" s="53"/>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ht="12.75" customHeight="1">
      <c r="A638" s="53"/>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ht="12.75" customHeight="1">
      <c r="A639" s="53"/>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ht="12.75" customHeight="1">
      <c r="A640" s="53"/>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ht="12.75" customHeight="1">
      <c r="A641" s="53"/>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ht="12.75" customHeight="1">
      <c r="A642" s="53"/>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ht="12.75" customHeight="1">
      <c r="A643" s="53"/>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ht="12.75" customHeight="1">
      <c r="A644" s="53"/>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ht="12.75" customHeight="1">
      <c r="A645" s="53"/>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ht="12.75" customHeight="1">
      <c r="A646" s="53"/>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ht="12.75" customHeight="1">
      <c r="A647" s="53"/>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ht="12.75" customHeight="1">
      <c r="A648" s="53"/>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ht="12.75" customHeight="1">
      <c r="A649" s="53"/>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ht="12.75" customHeight="1">
      <c r="A650" s="53"/>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ht="12.75" customHeight="1">
      <c r="A651" s="53"/>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ht="12.75" customHeight="1">
      <c r="A652" s="53"/>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ht="12.75" customHeight="1">
      <c r="A653" s="53"/>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ht="12.75" customHeight="1">
      <c r="A654" s="53"/>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ht="12.75" customHeight="1">
      <c r="A655" s="53"/>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ht="12.75" customHeight="1">
      <c r="A656" s="53"/>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ht="12.75" customHeight="1">
      <c r="A657" s="53"/>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ht="12.75" customHeight="1">
      <c r="A658" s="53"/>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ht="12.75" customHeight="1">
      <c r="A659" s="53"/>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ht="12.75" customHeight="1">
      <c r="A660" s="53"/>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ht="12.75" customHeight="1">
      <c r="A661" s="53"/>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ht="12.75" customHeight="1">
      <c r="A662" s="53"/>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ht="12.75" customHeight="1">
      <c r="A663" s="53"/>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ht="12.75" customHeight="1">
      <c r="A664" s="53"/>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ht="12.75" customHeight="1">
      <c r="A665" s="53"/>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ht="12.75" customHeight="1">
      <c r="A666" s="53"/>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ht="12.75" customHeight="1">
      <c r="A667" s="53"/>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ht="12.75" customHeight="1">
      <c r="A668" s="53"/>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ht="12.75" customHeight="1">
      <c r="A669" s="53"/>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ht="12.75" customHeight="1">
      <c r="A670" s="53"/>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ht="12.75" customHeight="1">
      <c r="A671" s="53"/>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ht="12.75" customHeight="1">
      <c r="A672" s="53"/>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ht="12.75" customHeight="1">
      <c r="A673" s="53"/>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ht="12.75" customHeight="1">
      <c r="A674" s="53"/>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ht="12.75" customHeight="1">
      <c r="A675" s="53"/>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ht="12.75" customHeight="1">
      <c r="A676" s="53"/>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ht="12.75" customHeight="1">
      <c r="A677" s="53"/>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ht="12.75" customHeight="1">
      <c r="A678" s="53"/>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ht="12.75" customHeight="1">
      <c r="A679" s="53"/>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ht="12.75" customHeight="1">
      <c r="A680" s="53"/>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ht="12.75" customHeight="1">
      <c r="A681" s="53"/>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ht="12.75" customHeight="1">
      <c r="A682" s="53"/>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ht="12.75" customHeight="1">
      <c r="A683" s="53"/>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ht="12.75" customHeight="1">
      <c r="A684" s="53"/>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ht="12.75" customHeight="1">
      <c r="A685" s="53"/>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ht="12.75" customHeight="1">
      <c r="A686" s="53"/>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ht="12.75" customHeight="1">
      <c r="A687" s="53"/>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ht="12.75" customHeight="1">
      <c r="A688" s="53"/>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ht="12.75" customHeight="1">
      <c r="A689" s="53"/>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ht="12.75" customHeight="1">
      <c r="A690" s="53"/>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ht="12.75" customHeight="1">
      <c r="A691" s="53"/>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ht="12.75" customHeight="1">
      <c r="A692" s="53"/>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ht="12.75" customHeight="1">
      <c r="A693" s="53"/>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ht="12.75" customHeight="1">
      <c r="A694" s="53"/>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ht="12.75" customHeight="1">
      <c r="A695" s="53"/>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ht="12.75" customHeight="1">
      <c r="A696" s="53"/>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ht="12.75" customHeight="1">
      <c r="A697" s="53"/>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ht="12.75" customHeight="1">
      <c r="A698" s="53"/>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ht="12.75" customHeight="1">
      <c r="A699" s="53"/>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ht="12.75" customHeight="1">
      <c r="A700" s="53"/>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ht="12.75" customHeight="1">
      <c r="A701" s="53"/>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ht="12.75" customHeight="1">
      <c r="A702" s="53"/>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ht="12.75" customHeight="1">
      <c r="A703" s="53"/>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ht="12.75" customHeight="1">
      <c r="A704" s="53"/>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ht="12.75" customHeight="1">
      <c r="A705" s="53"/>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ht="12.75" customHeight="1">
      <c r="A706" s="53"/>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ht="12.75" customHeight="1">
      <c r="A707" s="53"/>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ht="12.75" customHeight="1">
      <c r="A708" s="53"/>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ht="12.75" customHeight="1">
      <c r="A709" s="53"/>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ht="12.75" customHeight="1">
      <c r="A710" s="53"/>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ht="12.75" customHeight="1">
      <c r="A711" s="53"/>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ht="12.75" customHeight="1">
      <c r="A712" s="53"/>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ht="12.75" customHeight="1">
      <c r="A713" s="53"/>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ht="12.75" customHeight="1">
      <c r="A714" s="53"/>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ht="12.75" customHeight="1">
      <c r="A715" s="53"/>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ht="12.75" customHeight="1">
      <c r="A716" s="53"/>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ht="12.75" customHeight="1">
      <c r="A717" s="53"/>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ht="12.75" customHeight="1">
      <c r="A718" s="53"/>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ht="12.75" customHeight="1">
      <c r="A719" s="53"/>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ht="12.75" customHeight="1">
      <c r="A720" s="53"/>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ht="12.75" customHeight="1">
      <c r="A721" s="53"/>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ht="12.75" customHeight="1">
      <c r="A722" s="53"/>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ht="12.75" customHeight="1">
      <c r="A723" s="53"/>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ht="12.75" customHeight="1">
      <c r="A724" s="53"/>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ht="12.75" customHeight="1">
      <c r="A725" s="53"/>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ht="12.75" customHeight="1">
      <c r="A726" s="53"/>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ht="12.75" customHeight="1">
      <c r="A727" s="53"/>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ht="12.75" customHeight="1">
      <c r="A728" s="53"/>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ht="12.75" customHeight="1">
      <c r="A729" s="53"/>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ht="12.75" customHeight="1">
      <c r="A730" s="53"/>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ht="12.75" customHeight="1">
      <c r="A731" s="53"/>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ht="12.75" customHeight="1">
      <c r="A732" s="53"/>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ht="12.75" customHeight="1">
      <c r="A733" s="53"/>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ht="12.75" customHeight="1">
      <c r="A734" s="53"/>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ht="12.75" customHeight="1">
      <c r="A735" s="53"/>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ht="12.75" customHeight="1">
      <c r="A736" s="53"/>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ht="12.75" customHeight="1">
      <c r="A737" s="53"/>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ht="12.75" customHeight="1">
      <c r="A738" s="53"/>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ht="12.75" customHeight="1">
      <c r="A739" s="53"/>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ht="12.75" customHeight="1">
      <c r="A740" s="53"/>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ht="12.75" customHeight="1">
      <c r="A741" s="53"/>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ht="12.75" customHeight="1">
      <c r="A742" s="53"/>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ht="12.75" customHeight="1">
      <c r="A743" s="53"/>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ht="12.75" customHeight="1">
      <c r="A744" s="53"/>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ht="12.75" customHeight="1">
      <c r="A745" s="53"/>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ht="12.75" customHeight="1">
      <c r="A746" s="53"/>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ht="12.75" customHeight="1">
      <c r="A747" s="53"/>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ht="12.75" customHeight="1">
      <c r="A748" s="53"/>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ht="12.75" customHeight="1">
      <c r="A749" s="53"/>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ht="12.75" customHeight="1">
      <c r="A750" s="53"/>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ht="12.75" customHeight="1">
      <c r="A751" s="53"/>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ht="12.75" customHeight="1">
      <c r="A752" s="53"/>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ht="12.75" customHeight="1">
      <c r="A753" s="53"/>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ht="12.75" customHeight="1">
      <c r="A754" s="53"/>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ht="12.75" customHeight="1">
      <c r="A755" s="53"/>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ht="12.75" customHeight="1">
      <c r="A756" s="53"/>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ht="12.75" customHeight="1">
      <c r="A757" s="53"/>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ht="12.75" customHeight="1">
      <c r="A758" s="53"/>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ht="12.75" customHeight="1">
      <c r="A759" s="53"/>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ht="12.75" customHeight="1">
      <c r="A760" s="53"/>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ht="12.75" customHeight="1">
      <c r="A761" s="53"/>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ht="12.75" customHeight="1">
      <c r="A762" s="53"/>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ht="12.75" customHeight="1">
      <c r="A763" s="53"/>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ht="12.75" customHeight="1">
      <c r="A764" s="53"/>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ht="12.75" customHeight="1">
      <c r="A765" s="53"/>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ht="12.75" customHeight="1">
      <c r="A766" s="53"/>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ht="12.75" customHeight="1">
      <c r="A767" s="53"/>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ht="12.75" customHeight="1">
      <c r="A768" s="53"/>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ht="12.75" customHeight="1">
      <c r="A769" s="53"/>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ht="12.75" customHeight="1">
      <c r="A770" s="53"/>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ht="12.75" customHeight="1">
      <c r="A771" s="53"/>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ht="12.75" customHeight="1">
      <c r="A772" s="53"/>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ht="12.75" customHeight="1">
      <c r="A773" s="53"/>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ht="12.75" customHeight="1">
      <c r="A774" s="53"/>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ht="12.75" customHeight="1">
      <c r="A775" s="53"/>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ht="12.75" customHeight="1">
      <c r="A776" s="53"/>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ht="12.75" customHeight="1">
      <c r="A777" s="53"/>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ht="12.75" customHeight="1">
      <c r="A778" s="53"/>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ht="12.75" customHeight="1">
      <c r="A779" s="53"/>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ht="12.75" customHeight="1">
      <c r="A780" s="53"/>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ht="12.75" customHeight="1">
      <c r="A781" s="53"/>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ht="12.75" customHeight="1">
      <c r="A782" s="53"/>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ht="12.75" customHeight="1">
      <c r="A783" s="53"/>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ht="12.75" customHeight="1">
      <c r="A784" s="53"/>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ht="12.75" customHeight="1">
      <c r="A785" s="53"/>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ht="12.75" customHeight="1">
      <c r="A786" s="53"/>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ht="12.75" customHeight="1">
      <c r="A787" s="53"/>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ht="12.75" customHeight="1">
      <c r="A788" s="53"/>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ht="12.75" customHeight="1">
      <c r="A789" s="53"/>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ht="12.75" customHeight="1">
      <c r="A790" s="53"/>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ht="12.75" customHeight="1">
      <c r="A791" s="53"/>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ht="12.75" customHeight="1">
      <c r="A792" s="53"/>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ht="12.75" customHeight="1">
      <c r="A793" s="53"/>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ht="12.75" customHeight="1">
      <c r="A794" s="53"/>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ht="12.75" customHeight="1">
      <c r="A795" s="53"/>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ht="12.75" customHeight="1">
      <c r="A796" s="53"/>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ht="12.75" customHeight="1">
      <c r="A797" s="53"/>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ht="12.75" customHeight="1">
      <c r="A798" s="53"/>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ht="12.75" customHeight="1">
      <c r="A799" s="53"/>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ht="12.75" customHeight="1">
      <c r="A800" s="53"/>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ht="12.75" customHeight="1">
      <c r="A801" s="53"/>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ht="12.75" customHeight="1">
      <c r="A802" s="53"/>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ht="12.75" customHeight="1">
      <c r="A803" s="53"/>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ht="12.75" customHeight="1">
      <c r="A804" s="53"/>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ht="12.75" customHeight="1">
      <c r="A805" s="53"/>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ht="12.75" customHeight="1">
      <c r="A806" s="53"/>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ht="12.75" customHeight="1">
      <c r="A807" s="53"/>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ht="12.75" customHeight="1">
      <c r="A808" s="53"/>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ht="12.75" customHeight="1">
      <c r="A809" s="53"/>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ht="12.75" customHeight="1">
      <c r="A810" s="53"/>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ht="12.75" customHeight="1">
      <c r="A811" s="53"/>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ht="12.75" customHeight="1">
      <c r="A812" s="53"/>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ht="12.75" customHeight="1">
      <c r="A813" s="53"/>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ht="12.75" customHeight="1">
      <c r="A814" s="53"/>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ht="12.75" customHeight="1">
      <c r="A815" s="53"/>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ht="12.75" customHeight="1">
      <c r="A816" s="53"/>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ht="12.75" customHeight="1">
      <c r="A817" s="53"/>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ht="12.75" customHeight="1">
      <c r="A818" s="53"/>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ht="12.75" customHeight="1">
      <c r="A819" s="53"/>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ht="12.75" customHeight="1">
      <c r="A820" s="53"/>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ht="12.75" customHeight="1">
      <c r="A821" s="53"/>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ht="12.75" customHeight="1">
      <c r="A822" s="53"/>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ht="12.75" customHeight="1">
      <c r="A823" s="53"/>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ht="12.75" customHeight="1">
      <c r="A824" s="53"/>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ht="12.75" customHeight="1">
      <c r="A825" s="53"/>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ht="12.75" customHeight="1">
      <c r="A826" s="53"/>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ht="12.75" customHeight="1">
      <c r="A827" s="53"/>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ht="12.75" customHeight="1">
      <c r="A828" s="53"/>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ht="12.75" customHeight="1">
      <c r="A829" s="53"/>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ht="12.75" customHeight="1">
      <c r="A830" s="53"/>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ht="12.75" customHeight="1">
      <c r="A831" s="53"/>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ht="12.75" customHeight="1">
      <c r="A832" s="53"/>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ht="12.75" customHeight="1">
      <c r="A833" s="53"/>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ht="12.75" customHeight="1">
      <c r="A834" s="53"/>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ht="12.75" customHeight="1">
      <c r="A835" s="53"/>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ht="12.75" customHeight="1">
      <c r="A836" s="53"/>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ht="12.75" customHeight="1">
      <c r="A837" s="53"/>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ht="12.75" customHeight="1">
      <c r="A838" s="53"/>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ht="12.75" customHeight="1">
      <c r="A839" s="53"/>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ht="12.75" customHeight="1">
      <c r="A840" s="53"/>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ht="12.75" customHeight="1">
      <c r="A841" s="53"/>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ht="12.75" customHeight="1">
      <c r="A842" s="53"/>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ht="12.75" customHeight="1">
      <c r="A843" s="53"/>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ht="12.75" customHeight="1">
      <c r="A844" s="53"/>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ht="12.75" customHeight="1">
      <c r="A845" s="53"/>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ht="12.75" customHeight="1">
      <c r="A846" s="53"/>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ht="12.75" customHeight="1">
      <c r="A847" s="53"/>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ht="12.75" customHeight="1">
      <c r="A848" s="53"/>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ht="12.75" customHeight="1">
      <c r="A849" s="53"/>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ht="12.75" customHeight="1">
      <c r="A850" s="53"/>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ht="12.75" customHeight="1">
      <c r="A851" s="53"/>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ht="12.75" customHeight="1">
      <c r="A852" s="53"/>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ht="12.75" customHeight="1">
      <c r="A853" s="53"/>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ht="12.75" customHeight="1">
      <c r="A854" s="53"/>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ht="12.75" customHeight="1">
      <c r="A855" s="53"/>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ht="12.75" customHeight="1">
      <c r="A856" s="53"/>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ht="12.75" customHeight="1">
      <c r="A857" s="53"/>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ht="12.75" customHeight="1">
      <c r="A858" s="53"/>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ht="12.75" customHeight="1">
      <c r="A859" s="53"/>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ht="12.75" customHeight="1">
      <c r="A860" s="53"/>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ht="12.75" customHeight="1">
      <c r="A861" s="53"/>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ht="12.75" customHeight="1">
      <c r="A862" s="53"/>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ht="12.75" customHeight="1">
      <c r="A863" s="53"/>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ht="12.75" customHeight="1">
      <c r="A864" s="53"/>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ht="12.75" customHeight="1">
      <c r="A865" s="53"/>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ht="12.75" customHeight="1">
      <c r="A866" s="53"/>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ht="12.75" customHeight="1">
      <c r="A867" s="53"/>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ht="12.75" customHeight="1">
      <c r="A868" s="53"/>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ht="12.75" customHeight="1">
      <c r="A869" s="53"/>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ht="12.75" customHeight="1">
      <c r="A870" s="53"/>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ht="12.75" customHeight="1">
      <c r="A871" s="53"/>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ht="12.75" customHeight="1">
      <c r="A872" s="53"/>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ht="12.75" customHeight="1">
      <c r="A873" s="53"/>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ht="12.75" customHeight="1">
      <c r="A874" s="53"/>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ht="12.75" customHeight="1">
      <c r="A875" s="53"/>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ht="12.75" customHeight="1">
      <c r="A876" s="53"/>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ht="12.75" customHeight="1">
      <c r="A877" s="53"/>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ht="12.75" customHeight="1">
      <c r="A878" s="53"/>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ht="12.75" customHeight="1">
      <c r="A879" s="53"/>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ht="12.75" customHeight="1">
      <c r="A880" s="53"/>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ht="12.75" customHeight="1">
      <c r="A881" s="53"/>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ht="12.75" customHeight="1">
      <c r="A882" s="53"/>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ht="12.75" customHeight="1">
      <c r="A883" s="53"/>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ht="12.75" customHeight="1">
      <c r="A884" s="53"/>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ht="12.75" customHeight="1">
      <c r="A885" s="53"/>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ht="12.75" customHeight="1">
      <c r="A886" s="53"/>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ht="12.75" customHeight="1">
      <c r="A887" s="53"/>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ht="12.75" customHeight="1">
      <c r="A888" s="53"/>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ht="12.75" customHeight="1">
      <c r="A889" s="53"/>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ht="12.75" customHeight="1">
      <c r="A890" s="53"/>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ht="12.75" customHeight="1">
      <c r="A891" s="53"/>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ht="12.75" customHeight="1">
      <c r="A892" s="53"/>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ht="12.75" customHeight="1">
      <c r="A893" s="53"/>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ht="12.75" customHeight="1">
      <c r="A894" s="53"/>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ht="12.75" customHeight="1">
      <c r="A895" s="53"/>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ht="12.75" customHeight="1">
      <c r="A896" s="53"/>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ht="12.75" customHeight="1">
      <c r="A897" s="53"/>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ht="12.75" customHeight="1">
      <c r="A898" s="53"/>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ht="12.75" customHeight="1">
      <c r="A899" s="53"/>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ht="12.75" customHeight="1">
      <c r="A900" s="53"/>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ht="12.75" customHeight="1">
      <c r="A901" s="53"/>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ht="12.75" customHeight="1">
      <c r="A902" s="53"/>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ht="12.75" customHeight="1">
      <c r="A903" s="53"/>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ht="12.75" customHeight="1">
      <c r="A904" s="53"/>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ht="12.75" customHeight="1">
      <c r="A905" s="53"/>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ht="12.75" customHeight="1">
      <c r="A906" s="53"/>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ht="12.75" customHeight="1">
      <c r="A907" s="53"/>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ht="12.75" customHeight="1">
      <c r="A908" s="53"/>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ht="12.75" customHeight="1">
      <c r="A909" s="53"/>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ht="12.75" customHeight="1">
      <c r="A910" s="53"/>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ht="12.75" customHeight="1">
      <c r="A911" s="53"/>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ht="12.75" customHeight="1">
      <c r="A912" s="53"/>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ht="12.75" customHeight="1">
      <c r="A913" s="53"/>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ht="12.75" customHeight="1">
      <c r="A914" s="53"/>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ht="12.75" customHeight="1">
      <c r="A915" s="53"/>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ht="12.75" customHeight="1">
      <c r="A916" s="53"/>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ht="12.75" customHeight="1">
      <c r="A917" s="53"/>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ht="12.75" customHeight="1">
      <c r="A918" s="53"/>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ht="12.75" customHeight="1">
      <c r="A919" s="53"/>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ht="12.75" customHeight="1">
      <c r="A920" s="53"/>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ht="12.75" customHeight="1">
      <c r="A921" s="53"/>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ht="12.75" customHeight="1">
      <c r="A922" s="53"/>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ht="12.75" customHeight="1">
      <c r="A923" s="53"/>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ht="12.75" customHeight="1">
      <c r="A924" s="53"/>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ht="12.75" customHeight="1">
      <c r="A925" s="53"/>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ht="12.75" customHeight="1">
      <c r="A926" s="53"/>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ht="12.75" customHeight="1">
      <c r="A927" s="53"/>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ht="12.75" customHeight="1">
      <c r="A928" s="53"/>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ht="12.75" customHeight="1">
      <c r="A929" s="53"/>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ht="12.75" customHeight="1">
      <c r="A930" s="53"/>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ht="12.75" customHeight="1">
      <c r="A931" s="53"/>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ht="12.75" customHeight="1">
      <c r="A932" s="53"/>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ht="12.75" customHeight="1">
      <c r="A933" s="53"/>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ht="12.75" customHeight="1">
      <c r="A934" s="53"/>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ht="12.75" customHeight="1">
      <c r="A935" s="53"/>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ht="12.75" customHeight="1">
      <c r="A936" s="53"/>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ht="12.75" customHeight="1">
      <c r="A937" s="53"/>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ht="12.75" customHeight="1">
      <c r="A938" s="53"/>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ht="12.75" customHeight="1">
      <c r="A939" s="53"/>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ht="12.75" customHeight="1">
      <c r="A940" s="53"/>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ht="12.75" customHeight="1">
      <c r="A941" s="53"/>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ht="12.75" customHeight="1">
      <c r="A942" s="53"/>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ht="12.75" customHeight="1">
      <c r="A943" s="53"/>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ht="12.75" customHeight="1">
      <c r="A944" s="53"/>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ht="12.75" customHeight="1">
      <c r="A945" s="53"/>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ht="12.75" customHeight="1">
      <c r="A946" s="53"/>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ht="12.75" customHeight="1">
      <c r="A947" s="53"/>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ht="12.75" customHeight="1">
      <c r="A948" s="53"/>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ht="12.75" customHeight="1">
      <c r="A949" s="53"/>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ht="12.75" customHeight="1">
      <c r="A950" s="53"/>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ht="12.75" customHeight="1">
      <c r="A951" s="53"/>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ht="12.75" customHeight="1">
      <c r="A952" s="53"/>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ht="12.75" customHeight="1">
      <c r="A953" s="53"/>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ht="12.75" customHeight="1">
      <c r="A954" s="53"/>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ht="12.75" customHeight="1">
      <c r="A955" s="53"/>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ht="12.75" customHeight="1">
      <c r="A956" s="53"/>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ht="12.75" customHeight="1">
      <c r="A957" s="53"/>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ht="12.75" customHeight="1">
      <c r="A958" s="53"/>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ht="12.75" customHeight="1">
      <c r="A959" s="53"/>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ht="12.75" customHeight="1">
      <c r="A960" s="53"/>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ht="12.75" customHeight="1">
      <c r="A961" s="53"/>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ht="12.75" customHeight="1">
      <c r="A962" s="53"/>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ht="12.75" customHeight="1">
      <c r="A963" s="53"/>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ht="12.75" customHeight="1">
      <c r="A964" s="53"/>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ht="12.75" customHeight="1">
      <c r="A965" s="53"/>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ht="12.75" customHeight="1">
      <c r="A966" s="53"/>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ht="12.75" customHeight="1">
      <c r="A967" s="53"/>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ht="12.75" customHeight="1">
      <c r="A968" s="53"/>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ht="12.75" customHeight="1">
      <c r="A969" s="53"/>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ht="12.75" customHeight="1">
      <c r="A970" s="53"/>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ht="12.75" customHeight="1">
      <c r="A971" s="53"/>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ht="12.75" customHeight="1">
      <c r="A972" s="53"/>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ht="12.75" customHeight="1">
      <c r="A973" s="53"/>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ht="12.75" customHeight="1">
      <c r="A974" s="53"/>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ht="12.75" customHeight="1">
      <c r="A975" s="53"/>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ht="12.75" customHeight="1">
      <c r="A976" s="53"/>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ht="12.75" customHeight="1">
      <c r="A977" s="53"/>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ht="12.75" customHeight="1">
      <c r="A978" s="53"/>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ht="12.75" customHeight="1">
      <c r="A979" s="53"/>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ht="12.75" customHeight="1">
      <c r="A980" s="53"/>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ht="12.75" customHeight="1">
      <c r="A981" s="53"/>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ht="12.75" customHeight="1">
      <c r="A982" s="53"/>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ht="12.75" customHeight="1">
      <c r="A983" s="53"/>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ht="12.75" customHeight="1">
      <c r="A984" s="53"/>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ht="12.75" customHeight="1">
      <c r="A985" s="53"/>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ht="12.75" customHeight="1">
      <c r="A986" s="53"/>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ht="12.75" customHeight="1">
      <c r="A987" s="53"/>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ht="12.75" customHeight="1">
      <c r="A988" s="53"/>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ht="12.75" customHeight="1">
      <c r="A989" s="53"/>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ht="12.75" customHeight="1">
      <c r="A990" s="53"/>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ht="12.75" customHeight="1">
      <c r="A991" s="53"/>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ht="12.75" customHeight="1">
      <c r="A992" s="53"/>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ht="12.75" customHeight="1">
      <c r="A993" s="53"/>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ht="12.75" customHeight="1">
      <c r="A994" s="53"/>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ht="12.75" customHeight="1">
      <c r="A995" s="53"/>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ht="12.75" customHeight="1">
      <c r="A996" s="53"/>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ht="12.75" customHeight="1">
      <c r="A997" s="53"/>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ht="12.75" customHeight="1">
      <c r="A998" s="53"/>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ht="12.75" customHeight="1">
      <c r="A999" s="53"/>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ht="12.75" customHeight="1">
      <c r="A1000" s="53"/>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2">
    <mergeCell ref="B1:C1"/>
    <mergeCell ref="E3:G12"/>
  </mergeCells>
  <conditionalFormatting sqref="E3:G12">
    <cfRule type="notContainsBlanks" dxfId="0" priority="1">
      <formula>LEN(TRIM(E3))&gt;0</formula>
    </cfRule>
  </conditionalFormatting>
  <conditionalFormatting sqref="A3:A4 A8">
    <cfRule type="notContainsBlanks" dxfId="0" priority="2">
      <formula>LEN(TRIM(A3))&gt;0</formula>
    </cfRule>
  </conditionalFormatting>
  <conditionalFormatting sqref="A1">
    <cfRule type="notContainsBlanks" dxfId="0" priority="3">
      <formula>LEN(TRIM(A1))&gt;0</formula>
    </cfRule>
  </conditionalFormatting>
  <printOptions horizontalCentered="1"/>
  <pageMargins bottom="1.0" footer="0.0" header="0.0" left="0.75" right="0.75" top="1.0"/>
  <pageSetup orientation="landscape"/>
  <drawing r:id="rId1"/>
</worksheet>
</file>